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00196\河川部共有ファイル\2022年度\河川計画課\制限付き\計画第一係\02_調査物\20220510〆【依頼】令和４年度公共事業に関する事項の情報開示について\05企画部よりバック（最終）\"/>
    </mc:Choice>
  </mc:AlternateContent>
  <bookViews>
    <workbookView xWindow="0" yWindow="0" windowWidth="12930" windowHeight="5325" activeTab="2"/>
  </bookViews>
  <sheets>
    <sheet name="河川事業" sheetId="3" r:id="rId1"/>
    <sheet name="ダム事業" sheetId="4" r:id="rId2"/>
    <sheet name="砂防事業" sheetId="5" r:id="rId3"/>
    <sheet name="地すべり対策事業" sheetId="6" r:id="rId4"/>
    <sheet name="海岸事業" sheetId="7" r:id="rId5"/>
  </sheets>
  <definedNames>
    <definedName name="_xlnm._FilterDatabase" localSheetId="0" hidden="1">河川事業!$A$3:$M$216</definedName>
    <definedName name="_xlnm.Print_Area" localSheetId="1">ダム事業!$A$1:$E$31</definedName>
    <definedName name="_xlnm.Print_Area" localSheetId="0">河川事業!$A$1:$E$216</definedName>
    <definedName name="_xlnm.Print_Area" localSheetId="4">海岸事業!$A$1:$E$15</definedName>
    <definedName name="_xlnm.Print_Area" localSheetId="2">砂防事業!$A$1:$E$46</definedName>
    <definedName name="_xlnm.Print_Area" localSheetId="3">地すべり対策事業!$A$1:$E$13</definedName>
    <definedName name="_xlnm.Print_Titles" localSheetId="1">ダム事業!$1:$3</definedName>
    <definedName name="_xlnm.Print_Titles" localSheetId="0">河川事業!$1:$3</definedName>
    <definedName name="_xlnm.Print_Titles" localSheetId="4">海岸事業!$1:$3</definedName>
    <definedName name="_xlnm.Print_Titles" localSheetId="2">砂防事業!$1:$3</definedName>
    <definedName name="_xlnm.Print_Titles" localSheetId="3">地すべり対策事業!$1:$3</definedName>
  </definedNames>
  <calcPr calcId="162913"/>
</workbook>
</file>

<file path=xl/calcChain.xml><?xml version="1.0" encoding="utf-8"?>
<calcChain xmlns="http://schemas.openxmlformats.org/spreadsheetml/2006/main">
  <c r="C41" i="5" l="1"/>
  <c r="C20" i="5"/>
  <c r="C17" i="5"/>
  <c r="C14" i="5"/>
  <c r="C10" i="5"/>
  <c r="C131" i="3" l="1"/>
</calcChain>
</file>

<file path=xl/sharedStrings.xml><?xml version="1.0" encoding="utf-8"?>
<sst xmlns="http://schemas.openxmlformats.org/spreadsheetml/2006/main" count="675" uniqueCount="544">
  <si>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</si>
  <si>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</si>
  <si>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</si>
  <si>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</si>
  <si>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令和4年度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</si>
  <si>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【河川事業】</t>
    <rPh sb="1" eb="3">
      <t>カセン</t>
    </rPh>
    <rPh sb="3" eb="5">
      <t>ジギョウ</t>
    </rPh>
    <phoneticPr fontId="1"/>
  </si>
  <si>
    <t>北海道</t>
  </si>
  <si>
    <t>石狩川直轄河川改修事業</t>
  </si>
  <si>
    <t>北海道</t>
    <rPh sb="0" eb="3">
      <t>ホッカイドウ</t>
    </rPh>
    <phoneticPr fontId="2"/>
  </si>
  <si>
    <t>石狩川直轄河川改修事業
（北村遊水地）</t>
    <rPh sb="3" eb="5">
      <t>チョッカツ</t>
    </rPh>
    <rPh sb="13" eb="15">
      <t>キタムラ</t>
    </rPh>
    <rPh sb="15" eb="18">
      <t>ユウスイチ</t>
    </rPh>
    <phoneticPr fontId="2"/>
  </si>
  <si>
    <t>尻別川直轄河川改修事業</t>
    <rPh sb="0" eb="1">
      <t>シリ</t>
    </rPh>
    <rPh sb="1" eb="2">
      <t>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</si>
  <si>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後志利別川直轄河川改修事業</t>
    <rPh sb="0" eb="2">
      <t>シリベシ</t>
    </rPh>
    <rPh sb="2" eb="4">
      <t>トシベツ</t>
    </rPh>
    <rPh sb="4" eb="5">
      <t>カワ</t>
    </rPh>
    <rPh sb="5" eb="6">
      <t>チョク</t>
    </rPh>
    <rPh sb="6" eb="7">
      <t>カツ</t>
    </rPh>
    <rPh sb="7" eb="9">
      <t>カセン</t>
    </rPh>
    <rPh sb="9" eb="11">
      <t>カイシュウ</t>
    </rPh>
    <rPh sb="11" eb="13">
      <t>ジギョウ</t>
    </rPh>
    <phoneticPr fontId="2"/>
  </si>
  <si>
    <t>鵡川直轄河川改修事業</t>
    <rPh sb="0" eb="2">
      <t>ムカワ</t>
    </rPh>
    <rPh sb="2" eb="3">
      <t>チョク</t>
    </rPh>
    <rPh sb="3" eb="4">
      <t>カツ</t>
    </rPh>
    <rPh sb="4" eb="6">
      <t>カセン</t>
    </rPh>
    <rPh sb="6" eb="8">
      <t>カイシュウ</t>
    </rPh>
    <rPh sb="8" eb="10">
      <t>ジギョウ</t>
    </rPh>
    <phoneticPr fontId="2"/>
  </si>
  <si>
    <t>沙流川直轄河川改修事業</t>
    <rPh sb="0" eb="2">
      <t>サル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</si>
  <si>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十勝川直轄河川改修事業</t>
    <rPh sb="0" eb="3">
      <t>トカチガワ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</si>
  <si>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釧路川直轄河川改修事業</t>
    <rPh sb="0" eb="2">
      <t>クシロ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</si>
  <si>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網走川直轄河川改修事業</t>
    <rPh sb="0" eb="2">
      <t>アバシリ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</si>
  <si>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常呂川直轄河川改修事業</t>
    <rPh sb="0" eb="2">
      <t>トコロ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</si>
  <si>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湧別川直轄河川改修事業</t>
    <rPh sb="0" eb="2">
      <t>ユウベツ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</si>
  <si>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渚滑川直轄河川改修事業</t>
    <rPh sb="0" eb="2">
      <t>ショコツ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</si>
  <si>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天塩川直轄河川改修事業</t>
    <rPh sb="0" eb="2">
      <t>テシオ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</si>
  <si>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留萌川直轄河川改修事業</t>
    <rPh sb="0" eb="2">
      <t>ルモイ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</si>
  <si>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宮城県
福島県</t>
    <rPh sb="0" eb="3">
      <t>ミヤギケン</t>
    </rPh>
    <rPh sb="4" eb="7">
      <t>フクシマケン</t>
    </rPh>
    <phoneticPr fontId="3"/>
  </si>
  <si>
    <t>阿武隈川直轄河川改修事業</t>
    <rPh sb="0" eb="4">
      <t>アブクマガワ</t>
    </rPh>
    <rPh sb="4" eb="6">
      <t>チョッカツ</t>
    </rPh>
    <rPh sb="6" eb="10">
      <t>カセンカイシュウ</t>
    </rPh>
    <rPh sb="10" eb="12">
      <t>ジギョウ</t>
    </rPh>
    <phoneticPr fontId="3"/>
  </si>
  <si>
    <t>宮城県</t>
    <rPh sb="0" eb="3">
      <t>ミヤギケン</t>
    </rPh>
    <phoneticPr fontId="3"/>
  </si>
  <si>
    <t>名取川直轄河川改修事業</t>
    <rPh sb="0" eb="3">
      <t>ナトリガワ</t>
    </rPh>
    <rPh sb="3" eb="5">
      <t>チョッカツ</t>
    </rPh>
    <rPh sb="5" eb="9">
      <t>カセンカイシュウ</t>
    </rPh>
    <rPh sb="9" eb="11">
      <t>ジギョウ</t>
    </rPh>
    <phoneticPr fontId="3"/>
  </si>
  <si>
    <t>鳴瀬川直轄河川改修事業</t>
    <rPh sb="0" eb="3">
      <t>ナルセガワ</t>
    </rPh>
    <rPh sb="3" eb="5">
      <t>チョッカツ</t>
    </rPh>
    <rPh sb="5" eb="9">
      <t>カセンカイシュウ</t>
    </rPh>
    <rPh sb="9" eb="11">
      <t>ジギョウ</t>
    </rPh>
    <phoneticPr fontId="3"/>
  </si>
  <si>
    <t>鳴瀬川床上浸水対策特別緊急事業（吉田川）</t>
    <rPh sb="0" eb="3">
      <t>ナルセガワ</t>
    </rPh>
    <rPh sb="3" eb="5">
      <t>ユカウエ</t>
    </rPh>
    <rPh sb="5" eb="7">
      <t>シンスイ</t>
    </rPh>
    <rPh sb="7" eb="9">
      <t>タイサク</t>
    </rPh>
    <rPh sb="9" eb="11">
      <t>トクベツ</t>
    </rPh>
    <rPh sb="11" eb="13">
      <t>キンキュウ</t>
    </rPh>
    <rPh sb="13" eb="15">
      <t>ジギョウ</t>
    </rPh>
    <rPh sb="16" eb="18">
      <t>ヨシダ</t>
    </rPh>
    <rPh sb="18" eb="19">
      <t>ガワ</t>
    </rPh>
    <phoneticPr fontId="1"/>
  </si>
  <si>
    <t>岩手県
宮城県</t>
    <rPh sb="0" eb="3">
      <t>イワテケン</t>
    </rPh>
    <rPh sb="4" eb="7">
      <t>ミヤギケン</t>
    </rPh>
    <phoneticPr fontId="3"/>
  </si>
  <si>
    <t>北上川直轄河川改修事業</t>
    <rPh sb="0" eb="3">
      <t>キタカミガワ</t>
    </rPh>
    <rPh sb="3" eb="5">
      <t>チョッカツ</t>
    </rPh>
    <rPh sb="5" eb="9">
      <t>カセンカイシュウ</t>
    </rPh>
    <rPh sb="9" eb="11">
      <t>ジギョウ</t>
    </rPh>
    <phoneticPr fontId="3"/>
  </si>
  <si>
    <t>岩手県</t>
    <rPh sb="0" eb="3">
      <t>イワテケン</t>
    </rPh>
    <phoneticPr fontId="3"/>
  </si>
  <si>
    <t>北上川上流直轄河川改修事業
（一関遊水地）</t>
  </si>
  <si>
    <t>青森県</t>
    <rPh sb="0" eb="3">
      <t>アオモリケン</t>
    </rPh>
    <phoneticPr fontId="3"/>
  </si>
  <si>
    <t>馬淵川直轄河川改修事業</t>
    <rPh sb="0" eb="2">
      <t>マベチ</t>
    </rPh>
    <rPh sb="2" eb="3">
      <t>カワ</t>
    </rPh>
    <rPh sb="3" eb="7">
      <t>チョッカツカセン</t>
    </rPh>
    <rPh sb="7" eb="9">
      <t>カイシュウ</t>
    </rPh>
    <rPh sb="9" eb="11">
      <t>ジギョウ</t>
    </rPh>
    <phoneticPr fontId="3"/>
  </si>
  <si>
    <t>高瀬川直轄河川改修事業</t>
    <rPh sb="0" eb="3">
      <t>タカセガワ</t>
    </rPh>
    <rPh sb="3" eb="5">
      <t>チョッカツ</t>
    </rPh>
    <rPh sb="5" eb="9">
      <t>カセンカイシュウ</t>
    </rPh>
    <rPh sb="9" eb="11">
      <t>ジギョウ</t>
    </rPh>
    <phoneticPr fontId="3"/>
  </si>
  <si>
    <t>岩木川直轄河川改修事業</t>
    <rPh sb="0" eb="3">
      <t>イワキガワ</t>
    </rPh>
    <rPh sb="3" eb="5">
      <t>チョッカツ</t>
    </rPh>
    <rPh sb="5" eb="9">
      <t>カセンカイシュウ</t>
    </rPh>
    <rPh sb="9" eb="11">
      <t>ジギョウ</t>
    </rPh>
    <phoneticPr fontId="3"/>
  </si>
  <si>
    <t>秋田県</t>
    <rPh sb="0" eb="3">
      <t>アキタケン</t>
    </rPh>
    <phoneticPr fontId="9"/>
  </si>
  <si>
    <t>秋田県</t>
    <rPh sb="0" eb="3">
      <t>アキタケン</t>
    </rPh>
    <phoneticPr fontId="12"/>
  </si>
  <si>
    <t>米代川直轄河川改修事業</t>
    <rPh sb="0" eb="3">
      <t>ヨネシロガワ</t>
    </rPh>
    <rPh sb="3" eb="5">
      <t>チョッカツ</t>
    </rPh>
    <rPh sb="5" eb="9">
      <t>カセンカイシュウ</t>
    </rPh>
    <rPh sb="9" eb="11">
      <t>ジギョウ</t>
    </rPh>
    <phoneticPr fontId="12"/>
  </si>
  <si>
    <t>雄物川直轄河川改修事業</t>
    <rPh sb="0" eb="3">
      <t>オモノガワ</t>
    </rPh>
    <rPh sb="3" eb="5">
      <t>チョッカツ</t>
    </rPh>
    <rPh sb="5" eb="9">
      <t>カセンカイシュウ</t>
    </rPh>
    <rPh sb="9" eb="11">
      <t>ジギョウ</t>
    </rPh>
    <phoneticPr fontId="12"/>
  </si>
  <si>
    <t>子吉川直轄河川改修事業</t>
    <rPh sb="0" eb="2">
      <t>コヨシ</t>
    </rPh>
    <rPh sb="2" eb="3">
      <t>ガワ</t>
    </rPh>
    <rPh sb="3" eb="5">
      <t>チョッカツ</t>
    </rPh>
    <rPh sb="5" eb="9">
      <t>カセンカイシュウ</t>
    </rPh>
    <rPh sb="9" eb="11">
      <t>ジギョウ</t>
    </rPh>
    <phoneticPr fontId="12"/>
  </si>
  <si>
    <t>山形県</t>
    <rPh sb="0" eb="3">
      <t>ヤマガタケン</t>
    </rPh>
    <phoneticPr fontId="12"/>
  </si>
  <si>
    <t>最上川直轄河川改修事業</t>
    <rPh sb="0" eb="3">
      <t>モガミガワ</t>
    </rPh>
    <rPh sb="3" eb="5">
      <t>チョッカツ</t>
    </rPh>
    <rPh sb="5" eb="9">
      <t>カセンカイシュウ</t>
    </rPh>
    <rPh sb="9" eb="11">
      <t>ジギョウ</t>
    </rPh>
    <phoneticPr fontId="12"/>
  </si>
  <si>
    <t>赤川直轄河川改修事業</t>
    <rPh sb="0" eb="2">
      <t>アカガワ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</si>
  <si>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埼玉県
東京都</t>
    <rPh sb="0" eb="3">
      <t>サイタマケン</t>
    </rPh>
    <phoneticPr fontId="2"/>
  </si>
  <si>
    <t>荒川直轄河川改修事業</t>
    <rPh sb="0" eb="1">
      <t>アラ</t>
    </rPh>
    <rPh sb="1" eb="2">
      <t>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</si>
  <si>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東京都</t>
    <rPh sb="0" eb="3">
      <t>トウキョウト</t>
    </rPh>
    <phoneticPr fontId="2"/>
  </si>
  <si>
    <t>荒川下流特定構造物改築事業
（京成本線荒川橋梁架替）</t>
    <rPh sb="0" eb="2">
      <t>アラカワ</t>
    </rPh>
    <rPh sb="2" eb="4">
      <t>カリュウ</t>
    </rPh>
    <rPh sb="4" eb="6">
      <t>トクテイ</t>
    </rPh>
    <rPh sb="6" eb="9">
      <t>コウゾウブツ</t>
    </rPh>
    <rPh sb="9" eb="11">
      <t>カイチク</t>
    </rPh>
    <rPh sb="11" eb="13">
      <t>ジギョウ</t>
    </rPh>
    <rPh sb="15" eb="17">
      <t>ケイセイ</t>
    </rPh>
    <rPh sb="17" eb="19">
      <t>ホンセン</t>
    </rPh>
    <rPh sb="19" eb="20">
      <t>アラ</t>
    </rPh>
    <rPh sb="20" eb="21">
      <t>カワ</t>
    </rPh>
    <rPh sb="21" eb="23">
      <t>キョウリョウ</t>
    </rPh>
    <rPh sb="23" eb="24">
      <t>カ</t>
    </rPh>
    <rPh sb="24" eb="25">
      <t>カ</t>
    </rPh>
    <phoneticPr fontId="2"/>
  </si>
  <si>
    <t>埼玉県</t>
    <rPh sb="0" eb="3">
      <t>サイタマケン</t>
    </rPh>
    <phoneticPr fontId="2"/>
  </si>
  <si>
    <t>荒川直轄河川改修事業
（荒川第二・三調節池）</t>
  </si>
  <si>
    <t>茨城県
栃木県
群馬県
埼玉県
千葉県
東京都</t>
    <rPh sb="0" eb="3">
      <t>イバラギケン</t>
    </rPh>
    <rPh sb="4" eb="7">
      <t>トチギケン</t>
    </rPh>
    <rPh sb="8" eb="11">
      <t>グンマケン</t>
    </rPh>
    <phoneticPr fontId="2"/>
  </si>
  <si>
    <t>利根川・江戸川直轄河川改修事業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phoneticPr fontId="2"/>
  </si>
  <si>
    <t>茨城県</t>
    <rPh sb="0" eb="3">
      <t>イバラギケン</t>
    </rPh>
    <phoneticPr fontId="2"/>
  </si>
  <si>
    <t>利根川・江戸川直轄河川改修事業
（稲戸井調節池）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rPh sb="17" eb="20">
      <t>イナドイ</t>
    </rPh>
    <rPh sb="20" eb="22">
      <t>チョウセツ</t>
    </rPh>
    <rPh sb="22" eb="23">
      <t>イケ</t>
    </rPh>
    <phoneticPr fontId="2"/>
  </si>
  <si>
    <t>栃木県
群馬県</t>
    <rPh sb="0" eb="3">
      <t>トチギケン</t>
    </rPh>
    <phoneticPr fontId="2"/>
  </si>
  <si>
    <t>渡良瀬川直轄河川改修事業</t>
    <rPh sb="0" eb="3">
      <t>ワタラセ</t>
    </rPh>
    <rPh sb="3" eb="4">
      <t>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</si>
  <si>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栃木県</t>
    <rPh sb="0" eb="3">
      <t>トチギケン</t>
    </rPh>
    <phoneticPr fontId="1"/>
  </si>
  <si>
    <t>渡良瀬川上流特定構造物改築事業
（中橋）</t>
    <phoneticPr fontId="1"/>
  </si>
  <si>
    <t>茨城県
栃木県</t>
    <rPh sb="0" eb="3">
      <t>イバラギケン</t>
    </rPh>
    <phoneticPr fontId="2"/>
  </si>
  <si>
    <t>鬼怒川直轄河川改修事業</t>
    <rPh sb="0" eb="3">
      <t>キヌガワ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</si>
  <si>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小貝川直轄河川改修事業</t>
    <rPh sb="0" eb="3">
      <t>コカイガワ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</si>
  <si>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茨城県
千葉県</t>
    <rPh sb="0" eb="3">
      <t>イバラギケン</t>
    </rPh>
    <rPh sb="4" eb="7">
      <t>チバケン</t>
    </rPh>
    <phoneticPr fontId="2"/>
  </si>
  <si>
    <t>常陸利根川直轄河川改修事業</t>
    <rPh sb="0" eb="2">
      <t>ヒタチ</t>
    </rPh>
    <rPh sb="2" eb="5">
      <t>トネガワ</t>
    </rPh>
    <rPh sb="5" eb="7">
      <t>チョッカツ</t>
    </rPh>
    <rPh sb="7" eb="9">
      <t>カセン</t>
    </rPh>
    <rPh sb="9" eb="11">
      <t>カイシュウ</t>
    </rPh>
    <rPh sb="11" eb="13">
      <t>ジギョウ</t>
    </rPh>
    <phoneticPr fontId="2"/>
  </si>
  <si>
    <t>茨城県
栃木県</t>
    <rPh sb="0" eb="3">
      <t>イバラギケン</t>
    </rPh>
    <rPh sb="4" eb="7">
      <t>トチギケン</t>
    </rPh>
    <phoneticPr fontId="2"/>
  </si>
  <si>
    <t>那珂川直轄河川改修事業</t>
    <rPh sb="0" eb="2">
      <t>ナカ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</si>
  <si>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久慈川直轄河川改修事業</t>
    <rPh sb="0" eb="2">
      <t>クジ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</si>
  <si>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東京都
神奈川県</t>
    <rPh sb="0" eb="3">
      <t>トウキョウト</t>
    </rPh>
    <phoneticPr fontId="2"/>
  </si>
  <si>
    <t>多摩川直轄河川改修事業</t>
    <rPh sb="0" eb="3">
      <t>タマガワ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</si>
  <si>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神奈川県</t>
    <rPh sb="0" eb="4">
      <t>カナガワケン</t>
    </rPh>
    <phoneticPr fontId="2"/>
  </si>
  <si>
    <t>相模川直轄河川改修事業</t>
    <rPh sb="0" eb="2">
      <t>サガミ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</si>
  <si>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山梨県
静岡県</t>
    <rPh sb="0" eb="3">
      <t>ヤマナシケン</t>
    </rPh>
    <rPh sb="4" eb="7">
      <t>シズオカケン</t>
    </rPh>
    <phoneticPr fontId="2"/>
  </si>
  <si>
    <t>富士川直轄河川改修事業</t>
    <rPh sb="0" eb="3">
      <t>フジガワ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</si>
  <si>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埼玉県
東京都</t>
    <rPh sb="0" eb="3">
      <t>サイタマケン</t>
    </rPh>
    <rPh sb="4" eb="7">
      <t>トウキョウト</t>
    </rPh>
    <phoneticPr fontId="2"/>
  </si>
  <si>
    <t>中川・綾瀬川直轄河川改修事業</t>
    <rPh sb="0" eb="1">
      <t>ナカ</t>
    </rPh>
    <rPh sb="1" eb="2">
      <t>ガワ</t>
    </rPh>
    <rPh sb="3" eb="5">
      <t>アヤセ</t>
    </rPh>
    <rPh sb="5" eb="6">
      <t>ガワ</t>
    </rPh>
    <rPh sb="6" eb="8">
      <t>チョッカツ</t>
    </rPh>
    <rPh sb="8" eb="10">
      <t>カセン</t>
    </rPh>
    <rPh sb="10" eb="12">
      <t>カイシュウ</t>
    </rPh>
    <rPh sb="12" eb="14">
      <t>ジギョウ</t>
    </rPh>
    <phoneticPr fontId="2"/>
  </si>
  <si>
    <t>鶴見川直轄河川改修事業</t>
    <rPh sb="0" eb="2">
      <t>ツルミ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</si>
  <si>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新潟県</t>
    <rPh sb="0" eb="3">
      <t>ニイガタケン</t>
    </rPh>
    <phoneticPr fontId="12"/>
  </si>
  <si>
    <t>荒川直轄河川改修事業</t>
    <rPh sb="0" eb="2">
      <t>アラカワ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</si>
  <si>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阿賀野川直轄河川改修事業</t>
    <rPh sb="0" eb="4">
      <t>アガノガワ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2"/>
  </si>
  <si>
    <t>福島県</t>
    <rPh sb="0" eb="3">
      <t>フクシマケン</t>
    </rPh>
    <phoneticPr fontId="12"/>
  </si>
  <si>
    <t>阿賀川直轄河川改修事業</t>
    <rPh sb="0" eb="3">
      <t>アガガワ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</si>
  <si>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長野県</t>
    <rPh sb="0" eb="3">
      <t>ナガノケン</t>
    </rPh>
    <phoneticPr fontId="9"/>
  </si>
  <si>
    <t>長野県</t>
    <rPh sb="0" eb="3">
      <t>ナガノケン</t>
    </rPh>
    <phoneticPr fontId="12"/>
  </si>
  <si>
    <t>千曲川直轄河川改修事業</t>
    <rPh sb="0" eb="2">
      <t>チクマ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</si>
  <si>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信濃川直轄河川改修事業</t>
    <rPh sb="0" eb="3">
      <t>シナノガワ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</si>
  <si>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信濃川直轄河川改修事業
（大河津分水路）</t>
    <rPh sb="0" eb="3">
      <t>シナノガワ</t>
    </rPh>
    <rPh sb="3" eb="5">
      <t>チョッカツ</t>
    </rPh>
    <rPh sb="5" eb="7">
      <t>カセン</t>
    </rPh>
    <rPh sb="7" eb="9">
      <t>カイシュウ</t>
    </rPh>
    <rPh sb="9" eb="11">
      <t>ジギョウ</t>
    </rPh>
    <rPh sb="13" eb="16">
      <t>オオコウヅ</t>
    </rPh>
    <rPh sb="16" eb="19">
      <t>ブンスイロ</t>
    </rPh>
    <phoneticPr fontId="12"/>
  </si>
  <si>
    <t>信濃川下流直轄河川改修事業</t>
    <rPh sb="0" eb="3">
      <t>シナノガワ</t>
    </rPh>
    <rPh sb="3" eb="5">
      <t>カリュウ</t>
    </rPh>
    <rPh sb="5" eb="7">
      <t>チョッカツ</t>
    </rPh>
    <rPh sb="7" eb="9">
      <t>カセン</t>
    </rPh>
    <rPh sb="9" eb="11">
      <t>カイシュウ</t>
    </rPh>
    <rPh sb="11" eb="13">
      <t>ジギョウ</t>
    </rPh>
    <phoneticPr fontId="12"/>
  </si>
  <si>
    <t>関川直轄河川改修事業</t>
    <rPh sb="0" eb="2">
      <t>セキカワ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</si>
  <si>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姫川直轄河川改修事業</t>
    <rPh sb="0" eb="2">
      <t>ヒメカワ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</si>
  <si>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富山県</t>
    <rPh sb="0" eb="3">
      <t>トヤマケン</t>
    </rPh>
    <phoneticPr fontId="9"/>
  </si>
  <si>
    <t>富山県</t>
    <rPh sb="0" eb="3">
      <t>トヤマケン</t>
    </rPh>
    <phoneticPr fontId="12"/>
  </si>
  <si>
    <t>黒部川直轄河川改修事業</t>
    <rPh sb="0" eb="3">
      <t>クロベガワ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</si>
  <si>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常願寺川直轄河川改修事業</t>
    <rPh sb="0" eb="3">
      <t>ジョウガンジ</t>
    </rPh>
    <rPh sb="3" eb="4">
      <t>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2"/>
  </si>
  <si>
    <t>神通川直轄河川改修事業</t>
    <rPh sb="0" eb="3">
      <t>ジンヅウガワ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</si>
  <si>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庄川直轄河川改修事業</t>
    <rPh sb="0" eb="2">
      <t>ショウガワ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</si>
  <si>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小矢部川直轄河川改修事業</t>
    <rPh sb="0" eb="4">
      <t>オヤベガワ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2"/>
  </si>
  <si>
    <t>石川県</t>
    <rPh sb="0" eb="3">
      <t>イシカワケン</t>
    </rPh>
    <phoneticPr fontId="12"/>
  </si>
  <si>
    <t>手取川直轄河川改修事業</t>
    <rPh sb="0" eb="2">
      <t>テドリ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</si>
  <si>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梯川直轄河川改修事業</t>
    <rPh sb="0" eb="1">
      <t>カケハシ</t>
    </rPh>
    <rPh sb="1" eb="2">
      <t>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</si>
  <si>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静岡県</t>
    <rPh sb="0" eb="3">
      <t>シズオカケン</t>
    </rPh>
    <phoneticPr fontId="13"/>
  </si>
  <si>
    <t>狩野川直轄河川改修事業</t>
    <rPh sb="0" eb="3">
      <t>カノガワ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</si>
  <si>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安倍川直轄河川改修事業</t>
    <rPh sb="0" eb="2">
      <t>アベ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</si>
  <si>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大井川直轄河川改修事業</t>
    <rPh sb="0" eb="3">
      <t>オオイガワ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</si>
  <si>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菊川直轄河川改修事業</t>
    <rPh sb="0" eb="2">
      <t>キクカワ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</si>
  <si>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静岡県
長野県</t>
    <rPh sb="0" eb="3">
      <t>シズオカケン</t>
    </rPh>
    <rPh sb="4" eb="7">
      <t>ナガノケン</t>
    </rPh>
    <phoneticPr fontId="13"/>
  </si>
  <si>
    <t>天竜川直轄河川改修事業</t>
    <rPh sb="0" eb="3">
      <t>テンリュウガワ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</si>
  <si>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愛知県</t>
    <rPh sb="0" eb="3">
      <t>アイチケン</t>
    </rPh>
    <phoneticPr fontId="13"/>
  </si>
  <si>
    <t>豊川直轄河川改修事業</t>
    <rPh sb="0" eb="2">
      <t>トヨカワ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</si>
  <si>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矢作川直轄河川改修事業</t>
    <rPh sb="0" eb="3">
      <t>ヤハギガワ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</si>
  <si>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岐阜県
愛知県</t>
    <rPh sb="0" eb="3">
      <t>ギフケン</t>
    </rPh>
    <rPh sb="4" eb="7">
      <t>アイチケン</t>
    </rPh>
    <phoneticPr fontId="13"/>
  </si>
  <si>
    <t>庄内川直轄河川改修事業</t>
    <rPh sb="0" eb="2">
      <t>ショウナイ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</si>
  <si>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庄内川特定構造物改築事業
（ＪＲ新幹線庄内川橋梁）</t>
  </si>
  <si>
    <t>岐阜県</t>
    <rPh sb="0" eb="3">
      <t>ギフケン</t>
    </rPh>
    <phoneticPr fontId="1"/>
  </si>
  <si>
    <t>木曽川上流特定構造物改築事業</t>
    <rPh sb="0" eb="3">
      <t>キソガワ</t>
    </rPh>
    <rPh sb="3" eb="5">
      <t>ジョウリュウ</t>
    </rPh>
    <rPh sb="5" eb="7">
      <t>トクテイ</t>
    </rPh>
    <rPh sb="7" eb="10">
      <t>コウゾウブツ</t>
    </rPh>
    <rPh sb="10" eb="12">
      <t>カイチク</t>
    </rPh>
    <rPh sb="12" eb="14">
      <t>ジギョウ</t>
    </rPh>
    <phoneticPr fontId="1"/>
  </si>
  <si>
    <t>岐阜県
愛知県
三重県</t>
    <rPh sb="0" eb="3">
      <t>ギフケン</t>
    </rPh>
    <rPh sb="4" eb="7">
      <t>アイチケン</t>
    </rPh>
    <rPh sb="8" eb="10">
      <t>ミエ</t>
    </rPh>
    <rPh sb="10" eb="11">
      <t>ケン</t>
    </rPh>
    <phoneticPr fontId="13"/>
  </si>
  <si>
    <t>木曽川直轄河川改修事業</t>
    <rPh sb="0" eb="3">
      <t>キソガワ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</si>
  <si>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長良川直轄河川改修事業</t>
    <rPh sb="0" eb="3">
      <t>ナガラガワ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</si>
  <si>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岐阜県
三重県</t>
    <rPh sb="0" eb="3">
      <t>ギフケン</t>
    </rPh>
    <rPh sb="4" eb="6">
      <t>ミエ</t>
    </rPh>
    <rPh sb="6" eb="7">
      <t>ケン</t>
    </rPh>
    <phoneticPr fontId="13"/>
  </si>
  <si>
    <t>揖斐川直轄河川改修事業</t>
    <rPh sb="0" eb="3">
      <t>イビガワ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</si>
  <si>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三重県</t>
    <rPh sb="0" eb="3">
      <t>ミエケン</t>
    </rPh>
    <phoneticPr fontId="13"/>
  </si>
  <si>
    <t>鈴鹿川直轄河川改修事業</t>
    <rPh sb="0" eb="2">
      <t>スズカ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</si>
  <si>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雲出川直轄河川改修事業</t>
    <rPh sb="0" eb="3">
      <t>クモズガワ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</si>
  <si>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櫛田川直轄河川改修事業</t>
    <rPh sb="0" eb="3">
      <t>クシダガワ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</si>
  <si>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宮川直轄河川改修事業</t>
    <rPh sb="0" eb="2">
      <t>ミヤガワ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</si>
  <si>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和歌山県
三重県</t>
    <rPh sb="0" eb="4">
      <t>ワカヤマケン</t>
    </rPh>
    <rPh sb="5" eb="8">
      <t>ミエケン</t>
    </rPh>
    <phoneticPr fontId="12"/>
  </si>
  <si>
    <t>熊野川直轄河川改修事業</t>
    <rPh sb="0" eb="3">
      <t>クマノガワ</t>
    </rPh>
    <rPh sb="3" eb="5">
      <t>チョッカツ</t>
    </rPh>
    <rPh sb="5" eb="7">
      <t>カセン</t>
    </rPh>
    <rPh sb="7" eb="11">
      <t>カイシュウジギョウ</t>
    </rPh>
    <phoneticPr fontId="12"/>
  </si>
  <si>
    <t>和歌山県
奈良県</t>
    <rPh sb="0" eb="4">
      <t>ワカヤマケン</t>
    </rPh>
    <rPh sb="5" eb="8">
      <t>ナラケン</t>
    </rPh>
    <phoneticPr fontId="12"/>
  </si>
  <si>
    <t>紀の川直轄河川改修事業</t>
    <rPh sb="0" eb="1">
      <t>キ</t>
    </rPh>
    <rPh sb="2" eb="3">
      <t>カワ</t>
    </rPh>
    <rPh sb="3" eb="7">
      <t>チョッカツカセン</t>
    </rPh>
    <rPh sb="7" eb="11">
      <t>カイシュウジギョウ</t>
    </rPh>
    <phoneticPr fontId="12"/>
  </si>
  <si>
    <t>大阪府
奈良県</t>
    <rPh sb="0" eb="3">
      <t>オオサカフ</t>
    </rPh>
    <rPh sb="4" eb="7">
      <t>ナラケン</t>
    </rPh>
    <phoneticPr fontId="12"/>
  </si>
  <si>
    <t>大和川直轄河川改修事業</t>
    <rPh sb="0" eb="3">
      <t>ヤマトガワ</t>
    </rPh>
    <rPh sb="3" eb="7">
      <t>チョッカツカセン</t>
    </rPh>
    <rPh sb="7" eb="11">
      <t>カイシュウジギョウ</t>
    </rPh>
    <phoneticPr fontId="12"/>
  </si>
  <si>
    <t>大阪府
京都府
滋賀県
三重県
奈良県</t>
    <rPh sb="0" eb="3">
      <t>オオサカフ</t>
    </rPh>
    <rPh sb="4" eb="7">
      <t>キョウトフ</t>
    </rPh>
    <rPh sb="8" eb="11">
      <t>シガケン</t>
    </rPh>
    <rPh sb="12" eb="15">
      <t>ミエケン</t>
    </rPh>
    <rPh sb="16" eb="19">
      <t>ナラケン</t>
    </rPh>
    <phoneticPr fontId="12"/>
  </si>
  <si>
    <t>淀川・桂川・瀬田川・木津川下流
・木津川上流直轄河川改修事業</t>
    <rPh sb="0" eb="2">
      <t>ヨドガワ</t>
    </rPh>
    <rPh sb="3" eb="5">
      <t>カツラガワ</t>
    </rPh>
    <rPh sb="6" eb="9">
      <t>セタガワ</t>
    </rPh>
    <rPh sb="10" eb="13">
      <t>キヅガワ</t>
    </rPh>
    <rPh sb="13" eb="15">
      <t>カリュウ</t>
    </rPh>
    <rPh sb="17" eb="20">
      <t>キヅガワ</t>
    </rPh>
    <rPh sb="20" eb="22">
      <t>ジョウリュウ</t>
    </rPh>
    <rPh sb="22" eb="26">
      <t>チョッカツカセン</t>
    </rPh>
    <rPh sb="26" eb="30">
      <t>カイシュウジギョウ</t>
    </rPh>
    <phoneticPr fontId="12"/>
  </si>
  <si>
    <t>大阪府</t>
    <rPh sb="0" eb="3">
      <t>オオサカフ</t>
    </rPh>
    <phoneticPr fontId="12"/>
  </si>
  <si>
    <t>淀川特定構造物改築事業
（阪神電鉄阪神なんば線淀川橋梁）</t>
    <rPh sb="0" eb="2">
      <t>ヨドガワ</t>
    </rPh>
    <rPh sb="2" eb="4">
      <t>トクテイ</t>
    </rPh>
    <rPh sb="4" eb="7">
      <t>コウゾウブツ</t>
    </rPh>
    <rPh sb="7" eb="9">
      <t>カイチク</t>
    </rPh>
    <rPh sb="9" eb="11">
      <t>ジギョウ</t>
    </rPh>
    <rPh sb="13" eb="15">
      <t>ハンシン</t>
    </rPh>
    <rPh sb="15" eb="17">
      <t>デンテツ</t>
    </rPh>
    <rPh sb="17" eb="19">
      <t>ハンシン</t>
    </rPh>
    <rPh sb="22" eb="23">
      <t>セン</t>
    </rPh>
    <rPh sb="23" eb="25">
      <t>ヨドガワ</t>
    </rPh>
    <rPh sb="25" eb="27">
      <t>キョウリョウ</t>
    </rPh>
    <phoneticPr fontId="12"/>
  </si>
  <si>
    <t>滋賀県</t>
    <rPh sb="0" eb="3">
      <t>シガケン</t>
    </rPh>
    <phoneticPr fontId="9"/>
  </si>
  <si>
    <t>滋賀県</t>
    <rPh sb="0" eb="3">
      <t>シガケン</t>
    </rPh>
    <phoneticPr fontId="12"/>
  </si>
  <si>
    <t>野洲川直轄河川改修事業</t>
    <rPh sb="0" eb="3">
      <t>ヤスガワ</t>
    </rPh>
    <rPh sb="3" eb="7">
      <t>チョッカツカセン</t>
    </rPh>
    <rPh sb="7" eb="9">
      <t>カイシュウ</t>
    </rPh>
    <rPh sb="9" eb="11">
      <t>ジギョウ</t>
    </rPh>
    <phoneticPr fontId="12"/>
  </si>
  <si>
    <t>三重県</t>
    <rPh sb="0" eb="3">
      <t>ミエケン</t>
    </rPh>
    <phoneticPr fontId="12"/>
  </si>
  <si>
    <t>木津川上流直轄河川改修事業
（上野遊水地）</t>
    <rPh sb="0" eb="3">
      <t>キヅガワ</t>
    </rPh>
    <rPh sb="3" eb="5">
      <t>ジョウリュウ</t>
    </rPh>
    <rPh sb="5" eb="9">
      <t>チョッカツカセン</t>
    </rPh>
    <rPh sb="9" eb="11">
      <t>カイシュウ</t>
    </rPh>
    <rPh sb="11" eb="13">
      <t>ジギョウ</t>
    </rPh>
    <rPh sb="15" eb="17">
      <t>ウエノ</t>
    </rPh>
    <rPh sb="17" eb="20">
      <t>ユウスイチ</t>
    </rPh>
    <phoneticPr fontId="12"/>
  </si>
  <si>
    <t>大阪府
兵庫県</t>
    <rPh sb="0" eb="3">
      <t>オオサカフ</t>
    </rPh>
    <rPh sb="4" eb="7">
      <t>ヒョウゴケン</t>
    </rPh>
    <phoneticPr fontId="12"/>
  </si>
  <si>
    <t>猪名川直轄河川改修事業</t>
    <rPh sb="0" eb="3">
      <t>イナガワ</t>
    </rPh>
    <rPh sb="3" eb="7">
      <t>チョッカツカセン</t>
    </rPh>
    <rPh sb="7" eb="9">
      <t>カイシュウ</t>
    </rPh>
    <rPh sb="9" eb="11">
      <t>ジギョウ</t>
    </rPh>
    <phoneticPr fontId="12"/>
  </si>
  <si>
    <t>兵庫県</t>
    <rPh sb="0" eb="3">
      <t>ヒョウゴケン</t>
    </rPh>
    <phoneticPr fontId="12"/>
  </si>
  <si>
    <t>加古川直轄河川改修事業</t>
    <rPh sb="0" eb="3">
      <t>カコガワ</t>
    </rPh>
    <rPh sb="3" eb="7">
      <t>チョッカツカセン</t>
    </rPh>
    <rPh sb="7" eb="11">
      <t>カイシュウジギョウ</t>
    </rPh>
    <phoneticPr fontId="12"/>
  </si>
  <si>
    <t>揖保川直轄河川改修事業</t>
    <rPh sb="0" eb="3">
      <t>イボガワ</t>
    </rPh>
    <rPh sb="3" eb="7">
      <t>チョッカツカセン</t>
    </rPh>
    <rPh sb="7" eb="11">
      <t>カイシュウジギョウ</t>
    </rPh>
    <phoneticPr fontId="12"/>
  </si>
  <si>
    <t>円山川直轄河川改修事業</t>
    <rPh sb="0" eb="3">
      <t>マルヤマガワ</t>
    </rPh>
    <rPh sb="3" eb="7">
      <t>チョッカツカセン</t>
    </rPh>
    <rPh sb="7" eb="11">
      <t>カイシュウジギョウ</t>
    </rPh>
    <phoneticPr fontId="12"/>
  </si>
  <si>
    <t>京都府</t>
    <rPh sb="0" eb="3">
      <t>キョウトフ</t>
    </rPh>
    <phoneticPr fontId="12"/>
  </si>
  <si>
    <t>由良川直轄河川改修事業</t>
    <rPh sb="0" eb="3">
      <t>ユラガワ</t>
    </rPh>
    <rPh sb="3" eb="7">
      <t>チョッカツカセン</t>
    </rPh>
    <rPh sb="7" eb="11">
      <t>カイシュウジギョウ</t>
    </rPh>
    <phoneticPr fontId="12"/>
  </si>
  <si>
    <t>福井県</t>
    <rPh sb="0" eb="3">
      <t>フクイケン</t>
    </rPh>
    <phoneticPr fontId="9"/>
  </si>
  <si>
    <t>福井県</t>
    <rPh sb="0" eb="3">
      <t>フクイケン</t>
    </rPh>
    <phoneticPr fontId="12"/>
  </si>
  <si>
    <t>北川直轄河川改修事業</t>
    <rPh sb="0" eb="2">
      <t>キタガワ</t>
    </rPh>
    <rPh sb="2" eb="6">
      <t>チョッカツカセン</t>
    </rPh>
    <rPh sb="6" eb="8">
      <t>カイシュウ</t>
    </rPh>
    <rPh sb="8" eb="10">
      <t>ジギョウ</t>
    </rPh>
    <phoneticPr fontId="12"/>
  </si>
  <si>
    <t>九頭竜川直轄河川改修事業</t>
    <rPh sb="0" eb="4">
      <t>クズリュウガワ</t>
    </rPh>
    <rPh sb="4" eb="8">
      <t>チョッカツカセン</t>
    </rPh>
    <rPh sb="8" eb="10">
      <t>カイシュウ</t>
    </rPh>
    <rPh sb="10" eb="12">
      <t>ジギョウ</t>
    </rPh>
    <phoneticPr fontId="12"/>
  </si>
  <si>
    <t>岡山県</t>
    <rPh sb="0" eb="3">
      <t>オカヤマケン</t>
    </rPh>
    <phoneticPr fontId="12"/>
  </si>
  <si>
    <t>吉井川直轄河川改修事業</t>
    <rPh sb="0" eb="2">
      <t>ヨシイ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</si>
  <si>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旭川直轄河川改修事業</t>
    <rPh sb="0" eb="2">
      <t>アサヒカワ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2"/>
  </si>
  <si>
    <t>高梁川直轄河川改修事業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</si>
  <si>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高梁川直轄河川改修事業
（小田川合流点付替え）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rPh sb="13" eb="16">
      <t>オダガワ</t>
    </rPh>
    <rPh sb="16" eb="19">
      <t>ゴウリュウテン</t>
    </rPh>
    <rPh sb="19" eb="20">
      <t>ツ</t>
    </rPh>
    <rPh sb="20" eb="21">
      <t>カ</t>
    </rPh>
    <phoneticPr fontId="12"/>
  </si>
  <si>
    <t>広島県</t>
    <rPh sb="0" eb="3">
      <t>ヒロシマケン</t>
    </rPh>
    <phoneticPr fontId="12"/>
  </si>
  <si>
    <t>芦田川直轄河川改修事業</t>
    <rPh sb="0" eb="3">
      <t>アシダガワ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</si>
  <si>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太田川直轄河川改修事業</t>
    <rPh sb="0" eb="3">
      <t>オオタガワ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</si>
  <si>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広島県
山口県</t>
    <rPh sb="0" eb="3">
      <t>ヒロシマケン</t>
    </rPh>
    <rPh sb="4" eb="7">
      <t>ヤマグチケン</t>
    </rPh>
    <phoneticPr fontId="12"/>
  </si>
  <si>
    <t>小瀬川直轄河川改修事業</t>
    <rPh sb="0" eb="3">
      <t>オゼガワ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</si>
  <si>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広島県
島根県</t>
    <rPh sb="0" eb="3">
      <t>ヒロシマケン</t>
    </rPh>
    <rPh sb="4" eb="7">
      <t>シマネケン</t>
    </rPh>
    <phoneticPr fontId="12"/>
  </si>
  <si>
    <t>江の川直轄河川改修事業</t>
    <rPh sb="0" eb="1">
      <t>ゴウ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</si>
  <si>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山口県</t>
    <rPh sb="0" eb="3">
      <t>ヤマグチケン</t>
    </rPh>
    <phoneticPr fontId="12"/>
  </si>
  <si>
    <t>佐波川直轄河川改修事業</t>
    <rPh sb="0" eb="3">
      <t>サバガワ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</si>
  <si>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島根県
鳥取県</t>
    <rPh sb="0" eb="3">
      <t>シマネケン</t>
    </rPh>
    <rPh sb="4" eb="7">
      <t>トットリケン</t>
    </rPh>
    <phoneticPr fontId="12"/>
  </si>
  <si>
    <t>斐伊川直轄河川改修事業</t>
    <rPh sb="0" eb="3">
      <t>ヒイカワ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</si>
  <si>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島根県</t>
    <rPh sb="0" eb="3">
      <t>シマネケン</t>
    </rPh>
    <phoneticPr fontId="12"/>
  </si>
  <si>
    <t>高津川直轄河川改修事業</t>
    <rPh sb="0" eb="3">
      <t>タカツガワ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</si>
  <si>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鳥取県</t>
    <rPh sb="0" eb="3">
      <t>トットリケン</t>
    </rPh>
    <phoneticPr fontId="12"/>
  </si>
  <si>
    <t>千代川直轄河川改修事業</t>
    <rPh sb="0" eb="2">
      <t>センダイ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</si>
  <si>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天神川直轄河川改修事業</t>
    <rPh sb="0" eb="2">
      <t>テンジン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</si>
  <si>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日野川直轄河川改修事業</t>
    <rPh sb="0" eb="3">
      <t>ヒノガワ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2"/>
  </si>
  <si>
    <t>徳島県</t>
    <rPh sb="0" eb="3">
      <t>トクシマケン</t>
    </rPh>
    <phoneticPr fontId="2"/>
  </si>
  <si>
    <t>吉野川直轄河川改修事業</t>
    <rPh sb="0" eb="3">
      <t>ヨシノガワ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</si>
  <si>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那賀川直轄河川改修事業</t>
    <rPh sb="0" eb="3">
      <t>ナカガワ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</si>
  <si>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高知県</t>
    <rPh sb="0" eb="3">
      <t>コウチケン</t>
    </rPh>
    <phoneticPr fontId="2"/>
  </si>
  <si>
    <t>物部川直轄河川改修事業</t>
    <rPh sb="0" eb="3">
      <t>モノベガワ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</si>
  <si>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仁淀川直轄河川改修事業</t>
    <rPh sb="0" eb="3">
      <t>ニヨドガワ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</si>
  <si>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仁淀川床上浸水対策特別緊急事業（日下川）</t>
    <rPh sb="0" eb="3">
      <t>ニヨドガワ</t>
    </rPh>
    <rPh sb="3" eb="5">
      <t>ユカウエ</t>
    </rPh>
    <rPh sb="5" eb="7">
      <t>シンスイ</t>
    </rPh>
    <rPh sb="7" eb="9">
      <t>タイサク</t>
    </rPh>
    <rPh sb="9" eb="11">
      <t>トクベツ</t>
    </rPh>
    <rPh sb="11" eb="13">
      <t>キンキュウ</t>
    </rPh>
    <rPh sb="13" eb="15">
      <t>ジギョウ</t>
    </rPh>
    <rPh sb="16" eb="18">
      <t>クサカ</t>
    </rPh>
    <rPh sb="18" eb="19">
      <t>ガワ</t>
    </rPh>
    <phoneticPr fontId="2"/>
  </si>
  <si>
    <t>四万十川直轄河川改修事業</t>
    <rPh sb="0" eb="4">
      <t>シマントガワ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</si>
  <si>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愛媛県</t>
    <rPh sb="0" eb="3">
      <t>エヒメケン</t>
    </rPh>
    <phoneticPr fontId="2"/>
  </si>
  <si>
    <t>肱川直轄河川改修事業</t>
    <rPh sb="0" eb="2">
      <t>ヒジカワ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</si>
  <si>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重信川直轄河川改修事業</t>
    <rPh sb="0" eb="2">
      <t>シゲノブ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</si>
  <si>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香川県</t>
    <rPh sb="0" eb="3">
      <t>カガワケン</t>
    </rPh>
    <phoneticPr fontId="2"/>
  </si>
  <si>
    <t>土器川直轄河川改修事業</t>
    <rPh sb="0" eb="2">
      <t>ドキ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</si>
  <si>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福岡県</t>
    <rPh sb="0" eb="3">
      <t>フクオカケン</t>
    </rPh>
    <phoneticPr fontId="13"/>
  </si>
  <si>
    <t>遠賀川直轄河川改修事業</t>
    <rPh sb="0" eb="3">
      <t>オンガガワ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</si>
  <si>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
大分県</t>
    <rPh sb="0" eb="3">
      <t>フクオカケン</t>
    </rPh>
    <rPh sb="4" eb="7">
      <t>オオイタケン</t>
    </rPh>
    <phoneticPr fontId="13"/>
  </si>
  <si>
    <t>山国川直轄河川改修事業</t>
    <rPh sb="0" eb="2">
      <t>ヤマクニ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</si>
  <si>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大分県</t>
    <rPh sb="0" eb="3">
      <t>オオイタケン</t>
    </rPh>
    <phoneticPr fontId="13"/>
  </si>
  <si>
    <t>大分川直轄河川改修事業</t>
    <rPh sb="0" eb="2">
      <t>オオイタ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</si>
  <si>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大野川直轄河川改修事業</t>
    <rPh sb="0" eb="3">
      <t>オオノガワ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</si>
  <si>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番匠川直轄河川改修事業</t>
    <rPh sb="0" eb="2">
      <t>バンジョウ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</si>
  <si>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宮崎県</t>
    <rPh sb="0" eb="3">
      <t>ミヤザキケン</t>
    </rPh>
    <phoneticPr fontId="13"/>
  </si>
  <si>
    <t>五ヶ瀬川直轄河川改修事業</t>
    <rPh sb="0" eb="4">
      <t>ゴカセガワ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3"/>
  </si>
  <si>
    <t>小丸川直轄河川改修事業</t>
    <rPh sb="0" eb="2">
      <t>オマル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</si>
  <si>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大淀川直轄河川改修事業</t>
    <rPh sb="0" eb="3">
      <t>オオヨドガワ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</si>
  <si>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鹿児島県</t>
    <rPh sb="0" eb="4">
      <t>カゴシマケン</t>
    </rPh>
    <phoneticPr fontId="13"/>
  </si>
  <si>
    <t>肝属川直轄河川改修事業</t>
    <rPh sb="0" eb="2">
      <t>キモツキ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</si>
  <si>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宮崎県
鹿児島県</t>
    <rPh sb="0" eb="3">
      <t>ミヤザキケン</t>
    </rPh>
    <rPh sb="4" eb="8">
      <t>カゴシマケン</t>
    </rPh>
    <phoneticPr fontId="13"/>
  </si>
  <si>
    <t>川内川直轄河川改修事業</t>
    <rPh sb="0" eb="3">
      <t>センダイガワ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</si>
  <si>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熊本県</t>
    <rPh sb="0" eb="3">
      <t>クマモトケン</t>
    </rPh>
    <phoneticPr fontId="13"/>
  </si>
  <si>
    <t>球磨川直轄河川改修事業</t>
    <rPh sb="0" eb="3">
      <t>クマガワ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</si>
  <si>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緑川直轄河川改修事業</t>
    <rPh sb="0" eb="2">
      <t>ミドリカワ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</si>
  <si>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白川直轄河川改修事業</t>
    <rPh sb="0" eb="2">
      <t>シラカワ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</si>
  <si>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菊池川直轄河川改修事業</t>
    <rPh sb="0" eb="2">
      <t>キクチ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</si>
  <si>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矢部川直轄河川改修事業</t>
    <rPh sb="0" eb="3">
      <t>ヤベガワ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</si>
  <si>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
佐賀県
大分県</t>
    <rPh sb="0" eb="3">
      <t>フクオカケン</t>
    </rPh>
    <rPh sb="4" eb="7">
      <t>サガケン</t>
    </rPh>
    <rPh sb="8" eb="11">
      <t>オオイタケン</t>
    </rPh>
    <phoneticPr fontId="13"/>
  </si>
  <si>
    <t>筑後川直轄河川改修事業</t>
    <rPh sb="0" eb="3">
      <t>チクゴガワ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</si>
  <si>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</t>
    <rPh sb="0" eb="2">
      <t>フクオカ</t>
    </rPh>
    <rPh sb="2" eb="3">
      <t>ケン</t>
    </rPh>
    <phoneticPr fontId="16"/>
  </si>
  <si>
    <t>筑後川総合内水緊急対策事業</t>
    <rPh sb="0" eb="2">
      <t>チクゴ</t>
    </rPh>
    <rPh sb="2" eb="3">
      <t>カワ</t>
    </rPh>
    <rPh sb="3" eb="5">
      <t>ソウゴウ</t>
    </rPh>
    <rPh sb="5" eb="7">
      <t>ナイスイ</t>
    </rPh>
    <rPh sb="7" eb="9">
      <t>キンキュウ</t>
    </rPh>
    <rPh sb="9" eb="11">
      <t>タイサク</t>
    </rPh>
    <rPh sb="11" eb="13">
      <t>ジギョウ</t>
    </rPh>
    <phoneticPr fontId="16"/>
  </si>
  <si>
    <t>佐賀県</t>
    <rPh sb="0" eb="3">
      <t>サガケン</t>
    </rPh>
    <phoneticPr fontId="13"/>
  </si>
  <si>
    <t>嘉瀬川直轄河川改修事業</t>
    <rPh sb="0" eb="3">
      <t>カセガワ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</si>
  <si>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六角川直轄河川改修事業</t>
    <rPh sb="0" eb="2">
      <t>ロッカク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</si>
  <si>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松浦川直轄河川改修事業</t>
    <rPh sb="0" eb="2">
      <t>マツウラ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</si>
  <si>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長崎県</t>
    <rPh sb="0" eb="3">
      <t>ナガサキケン</t>
    </rPh>
    <phoneticPr fontId="13"/>
  </si>
  <si>
    <t>本明川直轄河川改修事業</t>
    <rPh sb="0" eb="2">
      <t>ホンミョウ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</si>
  <si>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北海道</t>
    <rPh sb="0" eb="3">
      <t>ホッカイドウ</t>
    </rPh>
    <phoneticPr fontId="1"/>
  </si>
  <si>
    <t>幾春別川総合開発事業</t>
    <rPh sb="0" eb="3">
      <t>イクシュンベツ</t>
    </rPh>
    <rPh sb="3" eb="4">
      <t>カワ</t>
    </rPh>
    <rPh sb="4" eb="6">
      <t>ソウゴウ</t>
    </rPh>
    <rPh sb="6" eb="8">
      <t>カイハツ</t>
    </rPh>
    <rPh sb="8" eb="10">
      <t>ジギョウ</t>
    </rPh>
    <phoneticPr fontId="1"/>
  </si>
  <si>
    <t>雨竜川ダム再生事業</t>
    <rPh sb="0" eb="2">
      <t>ウリュウ</t>
    </rPh>
    <rPh sb="2" eb="3">
      <t>カワ</t>
    </rPh>
    <rPh sb="5" eb="7">
      <t>サイセイ</t>
    </rPh>
    <rPh sb="7" eb="9">
      <t>ジギョウ</t>
    </rPh>
    <phoneticPr fontId="1"/>
  </si>
  <si>
    <t>岩手県</t>
    <rPh sb="0" eb="3">
      <t>イワテケン</t>
    </rPh>
    <phoneticPr fontId="1"/>
  </si>
  <si>
    <t>北上川上流ダム再生事業</t>
    <rPh sb="0" eb="2">
      <t>キタカミ</t>
    </rPh>
    <rPh sb="2" eb="3">
      <t>カワ</t>
    </rPh>
    <rPh sb="3" eb="5">
      <t>ジョウリュウ</t>
    </rPh>
    <rPh sb="7" eb="9">
      <t>サイセイ</t>
    </rPh>
    <rPh sb="9" eb="11">
      <t>ジギョウ</t>
    </rPh>
    <phoneticPr fontId="1"/>
  </si>
  <si>
    <t>宮城県</t>
    <rPh sb="0" eb="3">
      <t>ミヤギケン</t>
    </rPh>
    <phoneticPr fontId="9"/>
  </si>
  <si>
    <t>鳴瀬川総合開発事業</t>
    <rPh sb="0" eb="3">
      <t>ナルセガワ</t>
    </rPh>
    <rPh sb="3" eb="5">
      <t>ソウゴウ</t>
    </rPh>
    <rPh sb="5" eb="7">
      <t>カイハツ</t>
    </rPh>
    <rPh sb="7" eb="9">
      <t>ジギョウ</t>
    </rPh>
    <phoneticPr fontId="9"/>
  </si>
  <si>
    <t>成瀬ダム建設事業</t>
    <rPh sb="0" eb="2">
      <t>ナルセ</t>
    </rPh>
    <rPh sb="4" eb="6">
      <t>ケンセツ</t>
    </rPh>
    <rPh sb="6" eb="8">
      <t>ジギョウ</t>
    </rPh>
    <phoneticPr fontId="9"/>
  </si>
  <si>
    <t>鳥海ダム建設事業</t>
    <rPh sb="0" eb="2">
      <t>チョウカイ</t>
    </rPh>
    <rPh sb="4" eb="6">
      <t>ケンセツ</t>
    </rPh>
    <rPh sb="6" eb="8">
      <t>ジギョウ</t>
    </rPh>
    <phoneticPr fontId="9"/>
  </si>
  <si>
    <t>茨城県</t>
    <rPh sb="0" eb="3">
      <t>イバラキケン</t>
    </rPh>
    <phoneticPr fontId="1"/>
  </si>
  <si>
    <t>霞ヶ浦導水事業</t>
    <rPh sb="0" eb="3">
      <t>カスミガウラ</t>
    </rPh>
    <rPh sb="3" eb="5">
      <t>ドウスイ</t>
    </rPh>
    <rPh sb="5" eb="7">
      <t>ジギョウ</t>
    </rPh>
    <phoneticPr fontId="1"/>
  </si>
  <si>
    <t>群馬県</t>
    <rPh sb="0" eb="3">
      <t>グンマケン</t>
    </rPh>
    <phoneticPr fontId="1"/>
  </si>
  <si>
    <t>藤原・奈良俣再編ダム再生事業</t>
    <rPh sb="0" eb="2">
      <t>フジワラ</t>
    </rPh>
    <rPh sb="3" eb="6">
      <t>ナラマタ</t>
    </rPh>
    <rPh sb="6" eb="8">
      <t>サイヘン</t>
    </rPh>
    <rPh sb="10" eb="12">
      <t>サイセイ</t>
    </rPh>
    <rPh sb="12" eb="14">
      <t>ジギョウ</t>
    </rPh>
    <phoneticPr fontId="1"/>
  </si>
  <si>
    <t>利賀ダム建設事業</t>
    <rPh sb="0" eb="2">
      <t>トガ</t>
    </rPh>
    <rPh sb="4" eb="6">
      <t>ケンセツ</t>
    </rPh>
    <rPh sb="6" eb="8">
      <t>ジギョウ</t>
    </rPh>
    <phoneticPr fontId="9"/>
  </si>
  <si>
    <t>長野県</t>
    <rPh sb="0" eb="2">
      <t>ナガノ</t>
    </rPh>
    <rPh sb="2" eb="3">
      <t>ケン</t>
    </rPh>
    <phoneticPr fontId="1"/>
  </si>
  <si>
    <t>大町ダム等再編事業</t>
    <rPh sb="0" eb="2">
      <t>オオマチ</t>
    </rPh>
    <rPh sb="4" eb="5">
      <t>トウ</t>
    </rPh>
    <rPh sb="5" eb="7">
      <t>サイヘン</t>
    </rPh>
    <rPh sb="7" eb="9">
      <t>ジギョウ</t>
    </rPh>
    <phoneticPr fontId="1"/>
  </si>
  <si>
    <t>三峰川総合開発事業</t>
    <rPh sb="0" eb="3">
      <t>ミブガワ</t>
    </rPh>
    <rPh sb="3" eb="5">
      <t>ソウゴウ</t>
    </rPh>
    <rPh sb="5" eb="7">
      <t>カイハツ</t>
    </rPh>
    <rPh sb="7" eb="9">
      <t>ジギョウ</t>
    </rPh>
    <phoneticPr fontId="9"/>
  </si>
  <si>
    <t>岐阜県</t>
    <rPh sb="0" eb="3">
      <t>ギフケン</t>
    </rPh>
    <phoneticPr fontId="9"/>
  </si>
  <si>
    <t>新丸山ダム建設事業</t>
    <rPh sb="0" eb="1">
      <t>シン</t>
    </rPh>
    <rPh sb="1" eb="3">
      <t>マルヤマ</t>
    </rPh>
    <rPh sb="5" eb="7">
      <t>ケンセツ</t>
    </rPh>
    <rPh sb="7" eb="9">
      <t>ジギョウ</t>
    </rPh>
    <phoneticPr fontId="9"/>
  </si>
  <si>
    <t>岐阜県
愛知県</t>
    <rPh sb="0" eb="3">
      <t>ギフケン</t>
    </rPh>
    <rPh sb="4" eb="7">
      <t>アイチケン</t>
    </rPh>
    <phoneticPr fontId="1"/>
  </si>
  <si>
    <t>矢作ダム再生事業</t>
    <rPh sb="0" eb="2">
      <t>ヤハギ</t>
    </rPh>
    <rPh sb="4" eb="6">
      <t>サイセイ</t>
    </rPh>
    <rPh sb="6" eb="8">
      <t>ジギョウ</t>
    </rPh>
    <phoneticPr fontId="1"/>
  </si>
  <si>
    <t>静岡県
愛知県</t>
    <rPh sb="0" eb="3">
      <t>シズオカケン</t>
    </rPh>
    <rPh sb="4" eb="7">
      <t>アイチケン</t>
    </rPh>
    <phoneticPr fontId="9"/>
  </si>
  <si>
    <t>天竜川ダム再編事業</t>
    <rPh sb="0" eb="3">
      <t>テンリュウガワ</t>
    </rPh>
    <rPh sb="5" eb="7">
      <t>サイヘン</t>
    </rPh>
    <rPh sb="7" eb="9">
      <t>ジギョウ</t>
    </rPh>
    <phoneticPr fontId="9"/>
  </si>
  <si>
    <t>愛知県</t>
    <rPh sb="0" eb="3">
      <t>アイチケン</t>
    </rPh>
    <phoneticPr fontId="9"/>
  </si>
  <si>
    <t>設楽ダム建設事業</t>
    <rPh sb="0" eb="2">
      <t>シタラ</t>
    </rPh>
    <rPh sb="4" eb="6">
      <t>ケンセツ</t>
    </rPh>
    <rPh sb="6" eb="8">
      <t>ジギョウ</t>
    </rPh>
    <phoneticPr fontId="9"/>
  </si>
  <si>
    <t>足羽川ダム建設事業</t>
    <rPh sb="0" eb="3">
      <t>アスワガワ</t>
    </rPh>
    <rPh sb="5" eb="7">
      <t>ケンセツ</t>
    </rPh>
    <rPh sb="7" eb="9">
      <t>ジギョウ</t>
    </rPh>
    <phoneticPr fontId="9"/>
  </si>
  <si>
    <t>大戸川ダム建設事業</t>
    <rPh sb="0" eb="3">
      <t>ダイドガワ</t>
    </rPh>
    <rPh sb="5" eb="7">
      <t>ケンセツ</t>
    </rPh>
    <rPh sb="7" eb="9">
      <t>ジギョウ</t>
    </rPh>
    <phoneticPr fontId="9"/>
  </si>
  <si>
    <t>福井県</t>
    <rPh sb="0" eb="3">
      <t>フクイケン</t>
    </rPh>
    <phoneticPr fontId="1"/>
  </si>
  <si>
    <t>九頭竜川上流ダム再生事業</t>
    <rPh sb="0" eb="3">
      <t>クズリュウ</t>
    </rPh>
    <rPh sb="3" eb="4">
      <t>ガワ</t>
    </rPh>
    <rPh sb="4" eb="6">
      <t>ジョウリュウ</t>
    </rPh>
    <rPh sb="8" eb="10">
      <t>サイセイ</t>
    </rPh>
    <rPh sb="10" eb="12">
      <t>ジギョウ</t>
    </rPh>
    <phoneticPr fontId="1"/>
  </si>
  <si>
    <t>岡山県</t>
    <rPh sb="0" eb="2">
      <t>オカヤマ</t>
    </rPh>
    <rPh sb="2" eb="3">
      <t>ケン</t>
    </rPh>
    <phoneticPr fontId="1"/>
  </si>
  <si>
    <t>旭川中上流ダム再生事業</t>
    <rPh sb="0" eb="2">
      <t>アサヒカワ</t>
    </rPh>
    <rPh sb="2" eb="5">
      <t>チュウジョウリュウ</t>
    </rPh>
    <rPh sb="7" eb="9">
      <t>サイセイ</t>
    </rPh>
    <rPh sb="9" eb="11">
      <t>ジギョウ</t>
    </rPh>
    <phoneticPr fontId="1"/>
  </si>
  <si>
    <t>徳島県</t>
    <rPh sb="0" eb="3">
      <t>トクシマケン</t>
    </rPh>
    <phoneticPr fontId="9"/>
  </si>
  <si>
    <t>長安口ダム改造事業</t>
    <rPh sb="0" eb="3">
      <t>ナガヤスグチ</t>
    </rPh>
    <rPh sb="5" eb="7">
      <t>カイゾウ</t>
    </rPh>
    <rPh sb="7" eb="9">
      <t>ジギョウ</t>
    </rPh>
    <phoneticPr fontId="9"/>
  </si>
  <si>
    <t>愛媛県</t>
    <rPh sb="0" eb="3">
      <t>エヒメケン</t>
    </rPh>
    <phoneticPr fontId="9"/>
  </si>
  <si>
    <t>山鳥坂ダム建設事業</t>
    <rPh sb="0" eb="3">
      <t>ヤマトサカ</t>
    </rPh>
    <rPh sb="5" eb="7">
      <t>ケンセツ</t>
    </rPh>
    <rPh sb="7" eb="9">
      <t>ジギョウ</t>
    </rPh>
    <phoneticPr fontId="9"/>
  </si>
  <si>
    <t>徳島県</t>
    <rPh sb="0" eb="2">
      <t>トクシマ</t>
    </rPh>
    <rPh sb="2" eb="3">
      <t>ケン</t>
    </rPh>
    <phoneticPr fontId="1"/>
  </si>
  <si>
    <t>小見野々ダム再生事業</t>
    <rPh sb="0" eb="2">
      <t>オミ</t>
    </rPh>
    <rPh sb="2" eb="4">
      <t>ノノ</t>
    </rPh>
    <rPh sb="6" eb="8">
      <t>サイセイ</t>
    </rPh>
    <rPh sb="8" eb="10">
      <t>ジギョウ</t>
    </rPh>
    <phoneticPr fontId="1"/>
  </si>
  <si>
    <t>福岡県</t>
    <rPh sb="0" eb="3">
      <t>フクオカケン</t>
    </rPh>
    <phoneticPr fontId="9"/>
  </si>
  <si>
    <t>筑後川水系ダム群連携事業</t>
    <rPh sb="0" eb="3">
      <t>チクゴガワ</t>
    </rPh>
    <rPh sb="3" eb="5">
      <t>スイケイ</t>
    </rPh>
    <rPh sb="7" eb="8">
      <t>グン</t>
    </rPh>
    <rPh sb="8" eb="10">
      <t>レンケイ</t>
    </rPh>
    <rPh sb="10" eb="12">
      <t>ジギョウ</t>
    </rPh>
    <phoneticPr fontId="9"/>
  </si>
  <si>
    <t>佐賀県</t>
    <rPh sb="0" eb="3">
      <t>サガケン</t>
    </rPh>
    <phoneticPr fontId="9"/>
  </si>
  <si>
    <t>城原川ダム建設事業</t>
  </si>
  <si>
    <t>長崎県</t>
    <rPh sb="0" eb="3">
      <t>ナガサキケン</t>
    </rPh>
    <phoneticPr fontId="9"/>
  </si>
  <si>
    <t>本明川ダム建設事業</t>
    <rPh sb="7" eb="9">
      <t>ジギョウ</t>
    </rPh>
    <phoneticPr fontId="9"/>
  </si>
  <si>
    <t>熊本県</t>
    <rPh sb="0" eb="3">
      <t>クマモトケン</t>
    </rPh>
    <phoneticPr fontId="9"/>
  </si>
  <si>
    <t>立野ダム建設事業</t>
    <rPh sb="6" eb="8">
      <t>ジギョウ</t>
    </rPh>
    <phoneticPr fontId="9"/>
  </si>
  <si>
    <t>川辺川ダム建設事業</t>
    <rPh sb="7" eb="9">
      <t>ジギョウ</t>
    </rPh>
    <phoneticPr fontId="9"/>
  </si>
  <si>
    <t>宮崎県</t>
    <rPh sb="0" eb="2">
      <t>ミヤザキ</t>
    </rPh>
    <rPh sb="2" eb="3">
      <t>ケン</t>
    </rPh>
    <phoneticPr fontId="1"/>
  </si>
  <si>
    <t>岩瀬ダム再生事業</t>
    <rPh sb="0" eb="2">
      <t>イワセ</t>
    </rPh>
    <rPh sb="4" eb="6">
      <t>サイセイ</t>
    </rPh>
    <rPh sb="6" eb="8">
      <t>ジギョウ</t>
    </rPh>
    <phoneticPr fontId="1"/>
  </si>
  <si>
    <t>【ダム事業】</t>
    <rPh sb="3" eb="5">
      <t>ジギョウ</t>
    </rPh>
    <phoneticPr fontId="1"/>
  </si>
  <si>
    <t>北海道</t>
    <rPh sb="0" eb="3">
      <t>ホッカイドウ</t>
    </rPh>
    <phoneticPr fontId="26"/>
  </si>
  <si>
    <t>石狩川総合水系環境整備事業</t>
  </si>
  <si>
    <t>釧路川総合水系環境整備事業</t>
    <rPh sb="0" eb="3">
      <t>クシロガワ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</si>
  <si>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十勝川総合水系環境整備事業</t>
    <rPh sb="0" eb="5">
      <t>トカチガワソウゴウ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</si>
  <si>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網走川総合水系環境整備事業</t>
    <rPh sb="0" eb="3">
      <t>アバシリガワ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</si>
  <si>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天塩川総合水系環境整備事業</t>
    <rPh sb="0" eb="3">
      <t>テシオガワ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</si>
  <si>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沙流川総合水系環境整備事業</t>
    <rPh sb="0" eb="1">
      <t>サ</t>
    </rPh>
    <rPh sb="1" eb="2">
      <t>リュウ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</si>
  <si>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青森県</t>
    <rPh sb="0" eb="3">
      <t>アオモリケン</t>
    </rPh>
    <phoneticPr fontId="28"/>
  </si>
  <si>
    <t>馬淵川総合水系環境整備事業</t>
    <rPh sb="0" eb="2">
      <t>マブチ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</si>
  <si>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高瀬川総合水系環境整備事業</t>
    <rPh sb="0" eb="3">
      <t>タカセガワ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</si>
  <si>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岩木川総合水系環境整備事業</t>
    <rPh sb="0" eb="2">
      <t>イワキ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</si>
  <si>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岩手県
宮城県</t>
    <rPh sb="0" eb="3">
      <t>イワテケン</t>
    </rPh>
    <rPh sb="4" eb="7">
      <t>ミヤギケン</t>
    </rPh>
    <phoneticPr fontId="28"/>
  </si>
  <si>
    <t>北上川総合水系環境整備事業</t>
    <rPh sb="0" eb="3">
      <t>キタカミガワ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</si>
  <si>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宮城県</t>
    <rPh sb="0" eb="3">
      <t>ミヤギケン</t>
    </rPh>
    <phoneticPr fontId="26"/>
  </si>
  <si>
    <t>名取川総合水系環境整備事業</t>
    <rPh sb="0" eb="2">
      <t>ナトリ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</si>
  <si>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秋田県</t>
    <rPh sb="0" eb="3">
      <t>アキタケン</t>
    </rPh>
    <phoneticPr fontId="26"/>
  </si>
  <si>
    <t>米代川総合水系環境整備事業</t>
    <rPh sb="0" eb="3">
      <t>ヨネシロガワ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</si>
  <si>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雄物川総合水系環境整備事業</t>
    <rPh sb="0" eb="2">
      <t>オモノ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</si>
  <si>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山形県</t>
    <rPh sb="0" eb="3">
      <t>ヤマガタケン</t>
    </rPh>
    <phoneticPr fontId="28"/>
  </si>
  <si>
    <t>最上川総合水系環境整備事業</t>
    <rPh sb="0" eb="3">
      <t>モガミガワ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8"/>
  </si>
  <si>
    <t>山形県</t>
    <rPh sb="0" eb="3">
      <t>ヤマガタケン</t>
    </rPh>
    <phoneticPr fontId="26"/>
  </si>
  <si>
    <t>赤川総合水系環境整備事業</t>
    <rPh sb="0" eb="2">
      <t>アカガワ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6"/>
  </si>
  <si>
    <t>福島県</t>
    <rPh sb="0" eb="3">
      <t>フクシマケン</t>
    </rPh>
    <phoneticPr fontId="26"/>
  </si>
  <si>
    <t>阿武隈川総合水系環境整備事業</t>
    <rPh sb="0" eb="3">
      <t>アブクマ</t>
    </rPh>
    <rPh sb="3" eb="4">
      <t>カワ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26"/>
  </si>
  <si>
    <r>
      <t>茨</t>
    </r>
    <r>
      <rPr>
        <sz val="11"/>
        <color theme="1"/>
        <rFont val="ＭＳ Ｐゴシック"/>
        <family val="3"/>
        <charset val="128"/>
      </rPr>
      <t>城県
群馬県
埼玉県
千葉県
東京都</t>
    </r>
    <rPh sb="0" eb="3">
      <t>イバラキケン</t>
    </rPh>
    <rPh sb="4" eb="7">
      <t>グンマケン</t>
    </rPh>
    <rPh sb="8" eb="11">
      <t>サイタマケン</t>
    </rPh>
    <rPh sb="12" eb="15">
      <t>チバケン</t>
    </rPh>
    <rPh sb="16" eb="19">
      <t>トウキョウト</t>
    </rPh>
    <phoneticPr fontId="26"/>
  </si>
  <si>
    <t>利根川総合水系環境整備事業
（利根川・江戸川環境整備）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トネガワ</t>
    </rPh>
    <rPh sb="19" eb="22">
      <t>エドガワ</t>
    </rPh>
    <rPh sb="22" eb="24">
      <t>カンキョウ</t>
    </rPh>
    <rPh sb="24" eb="26">
      <t>セイビ</t>
    </rPh>
    <phoneticPr fontId="26"/>
  </si>
  <si>
    <t>栃木県
群馬県</t>
    <rPh sb="0" eb="3">
      <t>トチギケン</t>
    </rPh>
    <rPh sb="4" eb="7">
      <t>グンマケン</t>
    </rPh>
    <phoneticPr fontId="26"/>
  </si>
  <si>
    <t>利根川総合水系環境整備事業
（渡良瀬川環境整備）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9">
      <t>ワタラセガワ</t>
    </rPh>
    <rPh sb="19" eb="21">
      <t>カンキョウ</t>
    </rPh>
    <rPh sb="21" eb="23">
      <t>セイビ</t>
    </rPh>
    <phoneticPr fontId="26"/>
  </si>
  <si>
    <t>茨城県
栃木県</t>
    <rPh sb="0" eb="3">
      <t>イバラキケン</t>
    </rPh>
    <rPh sb="4" eb="7">
      <t>トチギケン</t>
    </rPh>
    <phoneticPr fontId="26"/>
  </si>
  <si>
    <t>利根川総合水系環境整備事業
（鬼怒川環境整備）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キヌガワ</t>
    </rPh>
    <rPh sb="18" eb="20">
      <t>カンキョウ</t>
    </rPh>
    <rPh sb="20" eb="22">
      <t>セイビ</t>
    </rPh>
    <phoneticPr fontId="26"/>
  </si>
  <si>
    <t>茨城県</t>
    <rPh sb="0" eb="3">
      <t>イバラキケン</t>
    </rPh>
    <phoneticPr fontId="26"/>
  </si>
  <si>
    <t>利根川総合水系環境整備事業
（小貝川環境整備）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コカイガワ</t>
    </rPh>
    <rPh sb="18" eb="20">
      <t>カンキョウ</t>
    </rPh>
    <rPh sb="20" eb="22">
      <t>セイビ</t>
    </rPh>
    <phoneticPr fontId="26"/>
  </si>
  <si>
    <t>茨城県
千葉県</t>
    <rPh sb="0" eb="3">
      <t>イバラキケン</t>
    </rPh>
    <rPh sb="4" eb="7">
      <t>チバケン</t>
    </rPh>
    <phoneticPr fontId="26"/>
  </si>
  <si>
    <t>利根川総合水系環境整備事業
（霞ヶ浦環境整備）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8">
      <t>カスミガウラ</t>
    </rPh>
    <rPh sb="18" eb="20">
      <t>カンキョウ</t>
    </rPh>
    <rPh sb="20" eb="22">
      <t>セイビ</t>
    </rPh>
    <phoneticPr fontId="26"/>
  </si>
  <si>
    <t>埼玉県</t>
    <rPh sb="0" eb="3">
      <t>サイタマケン</t>
    </rPh>
    <phoneticPr fontId="26"/>
  </si>
  <si>
    <t>利根川総合水系環境整備事業
（中川・綾瀬川環境整備）</t>
    <rPh sb="0" eb="3">
      <t>トネガワ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rPh sb="15" eb="17">
      <t>ナカガワ</t>
    </rPh>
    <rPh sb="18" eb="20">
      <t>アヤセ</t>
    </rPh>
    <rPh sb="20" eb="21">
      <t>ガワ</t>
    </rPh>
    <rPh sb="21" eb="23">
      <t>カンキョウ</t>
    </rPh>
    <rPh sb="23" eb="25">
      <t>セイビ</t>
    </rPh>
    <phoneticPr fontId="26"/>
  </si>
  <si>
    <t>埼玉県
東京都</t>
    <rPh sb="0" eb="3">
      <t>サイタマケン</t>
    </rPh>
    <rPh sb="4" eb="7">
      <t>トウキョウト</t>
    </rPh>
    <phoneticPr fontId="26"/>
  </si>
  <si>
    <t>荒川総合水系環境整備事業</t>
    <rPh sb="0" eb="2">
      <t>アラカワ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6"/>
  </si>
  <si>
    <t>那珂川総合水系環境整備事業</t>
    <rPh sb="0" eb="3">
      <t>ナカガワ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</si>
  <si>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東京都
神奈川県</t>
    <rPh sb="0" eb="3">
      <t>トウキョウト</t>
    </rPh>
    <rPh sb="4" eb="8">
      <t>カナガワケン</t>
    </rPh>
    <phoneticPr fontId="26"/>
  </si>
  <si>
    <t>多摩川総合水系環境整備事業</t>
    <rPh sb="0" eb="3">
      <t>タマガワ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</si>
  <si>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神奈川県</t>
    <rPh sb="0" eb="3">
      <t>カナガワ</t>
    </rPh>
    <rPh sb="3" eb="4">
      <t>ケン</t>
    </rPh>
    <phoneticPr fontId="26"/>
  </si>
  <si>
    <t>鶴見川総合水系環境整備事業</t>
    <rPh sb="0" eb="2">
      <t>ツルミ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</si>
  <si>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山梨県
静岡県</t>
    <rPh sb="0" eb="3">
      <t>ヤマナシケン</t>
    </rPh>
    <rPh sb="4" eb="7">
      <t>シズオカケン</t>
    </rPh>
    <phoneticPr fontId="26"/>
  </si>
  <si>
    <t>富士川総合水系環境整備事業</t>
    <rPh sb="0" eb="3">
      <t>フジガワ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</si>
  <si>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新潟県</t>
    <rPh sb="0" eb="2">
      <t>ニイガタ</t>
    </rPh>
    <rPh sb="2" eb="3">
      <t>ケン</t>
    </rPh>
    <phoneticPr fontId="26"/>
  </si>
  <si>
    <t>新潟県
福島県</t>
    <rPh sb="0" eb="2">
      <t>ニイガタ</t>
    </rPh>
    <rPh sb="2" eb="3">
      <t>ケン</t>
    </rPh>
    <rPh sb="4" eb="7">
      <t>フクシマケン</t>
    </rPh>
    <phoneticPr fontId="26"/>
  </si>
  <si>
    <t>阿賀野川総合水系環境整備事業</t>
    <rPh sb="0" eb="4">
      <t>アガノガワ</t>
    </rPh>
    <rPh sb="6" eb="8">
      <t>スイケイ</t>
    </rPh>
    <phoneticPr fontId="26"/>
  </si>
  <si>
    <t>新潟県
長野県</t>
    <rPh sb="0" eb="2">
      <t>ニイガタ</t>
    </rPh>
    <rPh sb="2" eb="3">
      <t>ケン</t>
    </rPh>
    <rPh sb="4" eb="7">
      <t>ナガノケン</t>
    </rPh>
    <phoneticPr fontId="26"/>
  </si>
  <si>
    <t>信濃川総合水系環境整備事業</t>
    <rPh sb="0" eb="3">
      <t>シナノガワ</t>
    </rPh>
    <rPh sb="5" eb="7">
      <t>スイケイ</t>
    </rPh>
    <phoneticPr fontId="26"/>
  </si>
  <si>
    <t>富山県</t>
    <rPh sb="0" eb="3">
      <t>トヤマケン</t>
    </rPh>
    <phoneticPr fontId="26"/>
  </si>
  <si>
    <t>黒部川総合水系環境整備事業</t>
    <rPh sb="0" eb="2">
      <t>クロベ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</si>
  <si>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神通川総合水系環境整備事業</t>
    <rPh sb="0" eb="3">
      <t>ジンヅウガワ</t>
    </rPh>
    <rPh sb="5" eb="7">
      <t>スイケイ</t>
    </rPh>
    <phoneticPr fontId="26"/>
  </si>
  <si>
    <t>静岡県</t>
    <rPh sb="0" eb="3">
      <t>シズオカケン</t>
    </rPh>
    <phoneticPr fontId="26"/>
  </si>
  <si>
    <t>狩野川総合水系環境整備事業</t>
  </si>
  <si>
    <t>静岡県</t>
    <rPh sb="0" eb="3">
      <t>シズオカケン</t>
    </rPh>
    <phoneticPr fontId="29"/>
  </si>
  <si>
    <t>大井川総合水系環境整備事業</t>
    <rPh sb="0" eb="3">
      <t>オオイガワ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9"/>
  </si>
  <si>
    <t>愛知県</t>
    <rPh sb="0" eb="3">
      <t>アイチケン</t>
    </rPh>
    <phoneticPr fontId="26"/>
  </si>
  <si>
    <t>豊川総合水系環境整備事業</t>
    <rPh sb="0" eb="1">
      <t>トヨ</t>
    </rPh>
    <phoneticPr fontId="28"/>
  </si>
  <si>
    <t>矢作川総合水系環境整備事業</t>
    <rPh sb="0" eb="2">
      <t>ヤハギ</t>
    </rPh>
    <phoneticPr fontId="28"/>
  </si>
  <si>
    <t>岐阜県
愛知県</t>
    <rPh sb="0" eb="3">
      <t>ギフケン</t>
    </rPh>
    <rPh sb="4" eb="7">
      <t>アイチケン</t>
    </rPh>
    <phoneticPr fontId="29"/>
  </si>
  <si>
    <t>庄内川総合水系環境整備事業</t>
    <rPh sb="0" eb="2">
      <t>ショウナイ</t>
    </rPh>
    <phoneticPr fontId="29"/>
  </si>
  <si>
    <t>岐阜県
愛知県
三重県</t>
    <rPh sb="0" eb="3">
      <t>ギフケン</t>
    </rPh>
    <rPh sb="4" eb="7">
      <t>アイチケン</t>
    </rPh>
    <rPh sb="8" eb="11">
      <t>ミエケン</t>
    </rPh>
    <phoneticPr fontId="28"/>
  </si>
  <si>
    <t>木曽川総合水系環境整備事業</t>
  </si>
  <si>
    <t>三重県</t>
    <rPh sb="0" eb="3">
      <t>ミエケン</t>
    </rPh>
    <phoneticPr fontId="28"/>
  </si>
  <si>
    <t>櫛田川総合水系環境整備事業</t>
    <rPh sb="0" eb="2">
      <t>クシダ</t>
    </rPh>
    <phoneticPr fontId="28"/>
  </si>
  <si>
    <t>宮川総合水系環境整備事業</t>
    <rPh sb="0" eb="1">
      <t>ミヤ</t>
    </rPh>
    <phoneticPr fontId="28"/>
  </si>
  <si>
    <t>福井県</t>
    <rPh sb="0" eb="3">
      <t>フクイケン</t>
    </rPh>
    <phoneticPr fontId="26"/>
  </si>
  <si>
    <t>九頭竜川総合水系環境整備事業</t>
    <rPh sb="0" eb="4">
      <t>クズリュウガワ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26"/>
  </si>
  <si>
    <t>三重県
滋賀県
京都府
大阪府
兵庫県
奈良県</t>
    <rPh sb="0" eb="3">
      <t>ミエケン</t>
    </rPh>
    <rPh sb="4" eb="7">
      <t>シガケン</t>
    </rPh>
    <rPh sb="8" eb="11">
      <t>キョウトフ</t>
    </rPh>
    <rPh sb="12" eb="15">
      <t>オオサカフ</t>
    </rPh>
    <rPh sb="16" eb="19">
      <t>ヒョウゴケン</t>
    </rPh>
    <rPh sb="20" eb="23">
      <t>ナラケン</t>
    </rPh>
    <phoneticPr fontId="26"/>
  </si>
  <si>
    <t>淀川総合水系環境整備事業</t>
    <rPh sb="0" eb="2">
      <t>ヨドガワ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6"/>
  </si>
  <si>
    <t>大阪府
奈良県</t>
    <rPh sb="0" eb="3">
      <t>オオサカフ</t>
    </rPh>
    <rPh sb="4" eb="7">
      <t>ナラケン</t>
    </rPh>
    <phoneticPr fontId="26"/>
  </si>
  <si>
    <t>大和川総合水系環境整備事業</t>
    <rPh sb="0" eb="3">
      <t>ヤマトガワ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</si>
  <si>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兵庫県</t>
    <rPh sb="0" eb="3">
      <t>ヒョウゴケン</t>
    </rPh>
    <phoneticPr fontId="26"/>
  </si>
  <si>
    <t>加古川総合水系環境整備事業</t>
    <rPh sb="0" eb="3">
      <t>カコガワ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</si>
  <si>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揖保川総合水系環境整備事業</t>
    <rPh sb="0" eb="3">
      <t>イボガワ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</si>
  <si>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円山川総合水系環境整備事業</t>
    <rPh sb="0" eb="3">
      <t>マルヤマガワ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</si>
  <si>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和歌山県</t>
    <rPh sb="0" eb="4">
      <t>ワカヤマケン</t>
    </rPh>
    <phoneticPr fontId="28"/>
  </si>
  <si>
    <t>紀の川総合水系環境整備事業</t>
    <rPh sb="0" eb="1">
      <t>キ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</si>
  <si>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岡山県</t>
    <rPh sb="0" eb="3">
      <t>オカヤマケン</t>
    </rPh>
    <phoneticPr fontId="26"/>
  </si>
  <si>
    <t>吉井川総合水系環境整備事業</t>
    <rPh sb="0" eb="2">
      <t>ヨシイ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</si>
  <si>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旭川総合水系環境整備事業</t>
    <rPh sb="0" eb="2">
      <t>アサヒカワ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6"/>
  </si>
  <si>
    <t>高梁川総合水系環境整備事業</t>
    <rPh sb="0" eb="2">
      <t>タカハシ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</si>
  <si>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広島県</t>
    <rPh sb="0" eb="3">
      <t>ヒロシマケン</t>
    </rPh>
    <phoneticPr fontId="26"/>
  </si>
  <si>
    <t>太田川総合水系環境整備事業</t>
    <rPh sb="0" eb="2">
      <t>オオタ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</si>
  <si>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江の川総合水系環境整備事業</t>
    <rPh sb="0" eb="1">
      <t>エ</t>
    </rPh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</si>
  <si>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山口県</t>
    <rPh sb="0" eb="3">
      <t>ヤマグチケン</t>
    </rPh>
    <phoneticPr fontId="26"/>
  </si>
  <si>
    <t>佐波川総合水系環境整備事業</t>
    <rPh sb="0" eb="3">
      <t>サバガワ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</si>
  <si>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島根県
鳥取県</t>
    <rPh sb="0" eb="3">
      <t>シマネケン</t>
    </rPh>
    <rPh sb="4" eb="7">
      <t>トットリケン</t>
    </rPh>
    <phoneticPr fontId="26"/>
  </si>
  <si>
    <t>斐伊川総合水系環境整備事業</t>
    <rPh sb="0" eb="3">
      <t>ヒイカワ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</si>
  <si>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鳥取県</t>
    <rPh sb="0" eb="3">
      <t>トットリケン</t>
    </rPh>
    <phoneticPr fontId="26"/>
  </si>
  <si>
    <t>日野川総合水系環境整備事業</t>
    <rPh sb="0" eb="3">
      <t>ヒノガワ</t>
    </rPh>
    <phoneticPr fontId="30"/>
  </si>
  <si>
    <t>千代川総合水系環境整備事業</t>
    <rPh sb="0" eb="3">
      <t>チヨカワ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</si>
  <si>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徳島県
高知県</t>
    <rPh sb="0" eb="3">
      <t>トクシマケン</t>
    </rPh>
    <rPh sb="4" eb="7">
      <t>コウチケン</t>
    </rPh>
    <phoneticPr fontId="26"/>
  </si>
  <si>
    <t>吉野川総合水系環境整備事業</t>
    <rPh sb="0" eb="3">
      <t>ヨシノガワ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</si>
  <si>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徳島県</t>
    <rPh sb="0" eb="2">
      <t>トクシマ</t>
    </rPh>
    <rPh sb="2" eb="3">
      <t>ケン</t>
    </rPh>
    <phoneticPr fontId="26"/>
  </si>
  <si>
    <r>
      <t>那</t>
    </r>
    <r>
      <rPr>
        <sz val="11"/>
        <color theme="1"/>
        <rFont val="ＭＳ Ｐゴシック"/>
        <family val="3"/>
        <charset val="128"/>
      </rPr>
      <t>賀川総合水系環境整備事業</t>
    </r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</si>
  <si>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愛媛県</t>
    <rPh sb="0" eb="3">
      <t>エヒメケン</t>
    </rPh>
    <phoneticPr fontId="28"/>
  </si>
  <si>
    <t>重信川総合水系環境整備事業</t>
    <rPh sb="0" eb="2">
      <t>シゲノブ</t>
    </rPh>
    <rPh sb="2" eb="3">
      <t>カワ</t>
    </rPh>
    <phoneticPr fontId="28"/>
  </si>
  <si>
    <t>愛媛県</t>
    <rPh sb="0" eb="2">
      <t>エヒメ</t>
    </rPh>
    <rPh sb="2" eb="3">
      <t>ケン</t>
    </rPh>
    <phoneticPr fontId="26"/>
  </si>
  <si>
    <t>肱川総合水系環境整備事業</t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6"/>
  </si>
  <si>
    <t>高知県</t>
    <rPh sb="0" eb="3">
      <t>コウチケン</t>
    </rPh>
    <phoneticPr fontId="26"/>
  </si>
  <si>
    <t>仁淀川総合水系環境整備事業</t>
    <rPh sb="0" eb="3">
      <t>ニヨドガワ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</si>
  <si>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渡川総合水系環境整備事業</t>
    <rPh sb="0" eb="1">
      <t>ワタ</t>
    </rPh>
    <rPh sb="1" eb="2">
      <t>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6"/>
  </si>
  <si>
    <t>福岡県</t>
    <rPh sb="0" eb="3">
      <t>フクオカケン</t>
    </rPh>
    <phoneticPr fontId="26"/>
  </si>
  <si>
    <t>遠賀川総合水系環境整備事業</t>
    <rPh sb="0" eb="3">
      <t>オンガガワ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</si>
  <si>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福岡県</t>
    <rPh sb="0" eb="2">
      <t>フクオカ</t>
    </rPh>
    <rPh sb="2" eb="3">
      <t>ケン</t>
    </rPh>
    <phoneticPr fontId="26"/>
  </si>
  <si>
    <t>矢部川総合水系環境整備事業</t>
  </si>
  <si>
    <r>
      <t xml:space="preserve">福岡県
</t>
    </r>
    <r>
      <rPr>
        <sz val="11"/>
        <color theme="1"/>
        <rFont val="ＭＳ Ｐゴシック"/>
        <family val="3"/>
        <charset val="128"/>
      </rPr>
      <t>熊本県
大分県</t>
    </r>
    <rPh sb="0" eb="3">
      <t>フクオカケン</t>
    </rPh>
    <rPh sb="4" eb="7">
      <t>クマモトケン</t>
    </rPh>
    <rPh sb="8" eb="11">
      <t>オオイタケン</t>
    </rPh>
    <phoneticPr fontId="26"/>
  </si>
  <si>
    <t>筑後川総合水系環境整備事業</t>
    <rPh sb="0" eb="3">
      <t>チクゴガワ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</si>
  <si>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福岡県
大分県</t>
    <rPh sb="0" eb="3">
      <t>フクオカケン</t>
    </rPh>
    <rPh sb="4" eb="7">
      <t>オオイタケン</t>
    </rPh>
    <phoneticPr fontId="28"/>
  </si>
  <si>
    <t>山国川総合水系環境整備事業</t>
  </si>
  <si>
    <t>宮崎県</t>
    <rPh sb="0" eb="3">
      <t>ミヤザキケン</t>
    </rPh>
    <phoneticPr fontId="26"/>
  </si>
  <si>
    <t>大淀川総合水系環境整備事業</t>
    <rPh sb="0" eb="3">
      <t>オオヨドカワ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</si>
  <si>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五ヶ瀬川総合水系環境整備事業</t>
    <rPh sb="0" eb="3">
      <t>ゴカセ</t>
    </rPh>
    <rPh sb="3" eb="4">
      <t>ガワ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26"/>
  </si>
  <si>
    <t>鹿児島県
宮崎県</t>
    <rPh sb="0" eb="3">
      <t>カゴシマ</t>
    </rPh>
    <rPh sb="3" eb="4">
      <t>ケン</t>
    </rPh>
    <rPh sb="5" eb="7">
      <t>ミヤザキ</t>
    </rPh>
    <rPh sb="7" eb="8">
      <t>ケン</t>
    </rPh>
    <phoneticPr fontId="26"/>
  </si>
  <si>
    <t>川内川総合水系環境整備事業</t>
    <rPh sb="0" eb="2">
      <t>センダイ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</si>
  <si>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熊本県</t>
    <rPh sb="0" eb="1">
      <t>クマ</t>
    </rPh>
    <rPh sb="1" eb="2">
      <t>ホン</t>
    </rPh>
    <rPh sb="2" eb="3">
      <t>ケン</t>
    </rPh>
    <phoneticPr fontId="26"/>
  </si>
  <si>
    <t>球磨川総合水系環境整備事業</t>
    <rPh sb="0" eb="3">
      <t>クマガワ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</si>
  <si>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緑川総合水系環境整備事業</t>
    <rPh sb="0" eb="2">
      <t>ミドリカワ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6"/>
  </si>
  <si>
    <t>白川総合水系環境整備事業</t>
    <rPh sb="0" eb="2">
      <t>シラカワ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26"/>
  </si>
  <si>
    <t>菊池川総合水系環境整備事業</t>
    <rPh sb="0" eb="2">
      <t>キクチ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</si>
  <si>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佐賀県</t>
    <rPh sb="0" eb="3">
      <t>サガケン</t>
    </rPh>
    <phoneticPr fontId="26"/>
  </si>
  <si>
    <t>松浦川総合水系環境整備事業</t>
    <rPh sb="0" eb="2">
      <t>マツウラ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</si>
  <si>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佐賀県</t>
    <rPh sb="0" eb="2">
      <t>サガ</t>
    </rPh>
    <rPh sb="2" eb="3">
      <t>ケン</t>
    </rPh>
    <phoneticPr fontId="26"/>
  </si>
  <si>
    <t>嘉瀬川総合水系環境整備事業</t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</si>
  <si>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長崎県</t>
    <rPh sb="0" eb="3">
      <t>ナガサキケン</t>
    </rPh>
    <phoneticPr fontId="26"/>
  </si>
  <si>
    <t>本明川総合水系環境整備事業</t>
    <rPh sb="0" eb="2">
      <t>ホンミョウ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</si>
  <si>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鹿児島県</t>
    <rPh sb="0" eb="3">
      <t>カゴシマ</t>
    </rPh>
    <rPh sb="3" eb="4">
      <t>ケン</t>
    </rPh>
    <phoneticPr fontId="26"/>
  </si>
  <si>
    <t>肝属川総合水系環境整備事業</t>
    <rPh sb="0" eb="2">
      <t>キモツキ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26"/>
  </si>
  <si>
    <t>【砂防事業】</t>
    <rPh sb="1" eb="3">
      <t>サボウ</t>
    </rPh>
    <rPh sb="3" eb="5">
      <t>ジギョウ</t>
    </rPh>
    <phoneticPr fontId="1"/>
  </si>
  <si>
    <t>北海道</t>
    <rPh sb="0" eb="3">
      <t>ホッカイドウ</t>
    </rPh>
    <phoneticPr fontId="0"/>
  </si>
  <si>
    <t>石狩川上流直轄火山砂防事業(石狩川上流)</t>
    <rPh sb="0" eb="2">
      <t>イシカリ</t>
    </rPh>
    <rPh sb="2" eb="3">
      <t>カワ</t>
    </rPh>
    <rPh sb="3" eb="5">
      <t>ジョウリュウ</t>
    </rPh>
    <rPh sb="5" eb="7">
      <t>チョッカツ</t>
    </rPh>
    <rPh sb="7" eb="9">
      <t>カザン</t>
    </rPh>
    <rPh sb="9" eb="11">
      <t>サボウ</t>
    </rPh>
    <rPh sb="11" eb="13">
      <t>ジギョウ</t>
    </rPh>
    <rPh sb="14" eb="17">
      <t>イシカリガワ</t>
    </rPh>
    <rPh sb="17" eb="19">
      <t>ジョウリュウ</t>
    </rPh>
    <phoneticPr fontId="4"/>
  </si>
  <si>
    <t>豊平川直轄砂防事業</t>
    <rPh sb="0" eb="2">
      <t>トヨヒラ</t>
    </rPh>
    <rPh sb="2" eb="3">
      <t>ガワ</t>
    </rPh>
    <rPh sb="3" eb="5">
      <t>チョッカツ</t>
    </rPh>
    <rPh sb="5" eb="7">
      <t>サボウ</t>
    </rPh>
    <rPh sb="7" eb="9">
      <t>ジギョウ</t>
    </rPh>
    <phoneticPr fontId="4"/>
  </si>
  <si>
    <t>十勝川水系直轄砂防事業</t>
    <rPh sb="0" eb="2">
      <t>トカチ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</si>
  <si>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樽前山直轄火山砂防事業</t>
    <rPh sb="0" eb="3">
      <t>タルマエサン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</si>
  <si>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山形県</t>
    <rPh sb="0" eb="3">
      <t>ヤマガタケン</t>
    </rPh>
    <phoneticPr fontId="1"/>
  </si>
  <si>
    <t>最上川水系直轄砂防事業</t>
    <rPh sb="0" eb="2">
      <t>モガミ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</si>
  <si>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山形県</t>
    <rPh sb="0" eb="3">
      <t>ヤマガタケン</t>
    </rPh>
    <phoneticPr fontId="0"/>
  </si>
  <si>
    <t>赤川水系直轄砂防事業</t>
    <rPh sb="0" eb="1">
      <t>アカ</t>
    </rPh>
    <rPh sb="1" eb="2">
      <t>ガワ</t>
    </rPh>
    <rPh sb="2" eb="4">
      <t>スイケイ</t>
    </rPh>
    <rPh sb="4" eb="6">
      <t>チョッカツ</t>
    </rPh>
    <rPh sb="6" eb="8">
      <t>サボウ</t>
    </rPh>
    <rPh sb="8" eb="10">
      <t>ジギョウ</t>
    </rPh>
    <phoneticPr fontId="0"/>
  </si>
  <si>
    <t>山形県
福島県</t>
    <rPh sb="0" eb="3">
      <t>ヤマガタケン</t>
    </rPh>
    <rPh sb="4" eb="7">
      <t>フクシマケン</t>
    </rPh>
    <phoneticPr fontId="1"/>
  </si>
  <si>
    <t>阿武隈川水系直轄砂防事業</t>
    <rPh sb="0" eb="3">
      <t>アブクマ</t>
    </rPh>
    <rPh sb="3" eb="4">
      <t>カワ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4"/>
  </si>
  <si>
    <t>八幡平山系直轄砂防事業</t>
  </si>
  <si>
    <t>秋田県</t>
    <rPh sb="0" eb="3">
      <t>アキタケン</t>
    </rPh>
    <phoneticPr fontId="1"/>
  </si>
  <si>
    <t>群馬県</t>
    <rPh sb="0" eb="3">
      <t>グンマケン</t>
    </rPh>
    <phoneticPr fontId="0"/>
  </si>
  <si>
    <t>利根川水系直轄砂防事業
（利根川）</t>
    <rPh sb="0" eb="2">
      <t>トネ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rPh sb="13" eb="15">
      <t>トネ</t>
    </rPh>
    <rPh sb="15" eb="16">
      <t>ガワ</t>
    </rPh>
    <phoneticPr fontId="0"/>
  </si>
  <si>
    <t>群馬県
長野県</t>
    <rPh sb="0" eb="3">
      <t>グンマケン</t>
    </rPh>
    <rPh sb="4" eb="7">
      <t>ナガノケン</t>
    </rPh>
    <phoneticPr fontId="0"/>
  </si>
  <si>
    <t>浅間山直轄火山砂防事業</t>
    <rPh sb="0" eb="2">
      <t>アサマ</t>
    </rPh>
    <rPh sb="2" eb="3">
      <t>ヤマ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</si>
  <si>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利根川水系直轄砂防事業（鬼怒川）</t>
    <rPh sb="12" eb="14">
      <t>キヌ</t>
    </rPh>
    <phoneticPr fontId="3"/>
  </si>
  <si>
    <t>栃木県
群馬県</t>
    <rPh sb="0" eb="3">
      <t>トチギケン</t>
    </rPh>
    <rPh sb="4" eb="7">
      <t>グンマケン</t>
    </rPh>
    <phoneticPr fontId="1"/>
  </si>
  <si>
    <t>利根川水系直轄砂防事業（渡良瀬川）</t>
    <rPh sb="12" eb="15">
      <t>ワタラセ</t>
    </rPh>
    <phoneticPr fontId="3"/>
  </si>
  <si>
    <t>山梨県
長野県</t>
    <rPh sb="0" eb="3">
      <t>ヤマナシケン</t>
    </rPh>
    <rPh sb="4" eb="7">
      <t>ナガノケン</t>
    </rPh>
    <phoneticPr fontId="0"/>
  </si>
  <si>
    <t>富士川水系直轄砂防事業</t>
    <rPh sb="0" eb="2">
      <t>フジ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</si>
  <si>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長野県</t>
    <rPh sb="0" eb="3">
      <t>ナガノケン</t>
    </rPh>
    <phoneticPr fontId="0"/>
  </si>
  <si>
    <t>信濃川上流水系直轄砂防事業</t>
    <rPh sb="0" eb="3">
      <t>シナノガワ</t>
    </rPh>
    <rPh sb="3" eb="5">
      <t>ジョウリュウ</t>
    </rPh>
    <rPh sb="5" eb="7">
      <t>スイケイ</t>
    </rPh>
    <rPh sb="7" eb="9">
      <t>チョッカツ</t>
    </rPh>
    <rPh sb="9" eb="11">
      <t>サボウ</t>
    </rPh>
    <rPh sb="11" eb="13">
      <t>ジギョウ</t>
    </rPh>
    <phoneticPr fontId="0"/>
  </si>
  <si>
    <t>長野県
新潟県</t>
    <rPh sb="0" eb="2">
      <t>ナガノ</t>
    </rPh>
    <rPh sb="2" eb="3">
      <t>ケン</t>
    </rPh>
    <rPh sb="4" eb="7">
      <t>ニイガタケン</t>
    </rPh>
    <phoneticPr fontId="1"/>
  </si>
  <si>
    <t>姫川水系直轄砂防事業</t>
    <rPh sb="0" eb="2">
      <t>ヒメカワ</t>
    </rPh>
    <rPh sb="2" eb="4">
      <t>スイケイ</t>
    </rPh>
    <rPh sb="4" eb="6">
      <t>チョッカツ</t>
    </rPh>
    <rPh sb="6" eb="8">
      <t>サボウ</t>
    </rPh>
    <rPh sb="8" eb="10">
      <t>ジギョウ</t>
    </rPh>
    <phoneticPr fontId="4"/>
  </si>
  <si>
    <t>信濃川下流水系直轄砂防事業</t>
    <rPh sb="0" eb="3">
      <t>シナノガワ</t>
    </rPh>
    <rPh sb="3" eb="5">
      <t>カリュウ</t>
    </rPh>
    <rPh sb="5" eb="7">
      <t>スイケイ</t>
    </rPh>
    <rPh sb="7" eb="9">
      <t>チョッカツ</t>
    </rPh>
    <rPh sb="9" eb="11">
      <t>サボウ</t>
    </rPh>
    <rPh sb="11" eb="13">
      <t>ジギョウ</t>
    </rPh>
    <phoneticPr fontId="0"/>
  </si>
  <si>
    <t>富山県</t>
  </si>
  <si>
    <t>常願寺川水系直轄砂防事業</t>
    <rPh sb="0" eb="3">
      <t>ジョウガンジ</t>
    </rPh>
    <rPh sb="3" eb="4">
      <t>カワ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4"/>
  </si>
  <si>
    <t>石川県</t>
  </si>
  <si>
    <t>手取川水系直轄砂防事業</t>
    <rPh sb="0" eb="2">
      <t>テトリ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</si>
  <si>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岐阜県</t>
  </si>
  <si>
    <t>神通川水系直轄砂防事業</t>
    <rPh sb="0" eb="2">
      <t>ジンヅウ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</si>
  <si>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富山県</t>
    <rPh sb="0" eb="3">
      <t>トヤマケン</t>
    </rPh>
    <phoneticPr fontId="0"/>
  </si>
  <si>
    <t>黒部川水系直轄砂防事業</t>
    <rPh sb="0" eb="2">
      <t>クロベ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</si>
  <si>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山形県
新潟県</t>
    <rPh sb="0" eb="3">
      <t>ヤマガタケン</t>
    </rPh>
    <rPh sb="4" eb="7">
      <t>ニイガタケン</t>
    </rPh>
    <phoneticPr fontId="1"/>
  </si>
  <si>
    <t>飯豊山系直轄砂防事業</t>
  </si>
  <si>
    <t>新潟県</t>
    <rPh sb="0" eb="2">
      <t>ニイガタ</t>
    </rPh>
    <rPh sb="2" eb="3">
      <t>ケン</t>
    </rPh>
    <phoneticPr fontId="24"/>
  </si>
  <si>
    <t>天竜川水系直轄砂防事業</t>
    <rPh sb="0" eb="2">
      <t>テンリュウ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</si>
  <si>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静岡県</t>
    <rPh sb="0" eb="3">
      <t>シズオカケン</t>
    </rPh>
    <phoneticPr fontId="1"/>
  </si>
  <si>
    <t>安倍川水系直轄砂防事業</t>
    <rPh sb="0" eb="3">
      <t>アベカワ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</si>
  <si>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長野県
岐阜県</t>
    <rPh sb="0" eb="3">
      <t>ナガノケン</t>
    </rPh>
    <rPh sb="4" eb="7">
      <t>ギフケン</t>
    </rPh>
    <phoneticPr fontId="1"/>
  </si>
  <si>
    <t>木曽川水系直轄砂防事業</t>
    <rPh sb="0" eb="3">
      <t>キソガワ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</si>
  <si>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庄内川水系直轄砂防事業</t>
    <rPh sb="0" eb="2">
      <t>ショウナイ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</si>
  <si>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狩野川水系直轄砂防事業</t>
    <rPh sb="0" eb="3">
      <t>カノガワ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</si>
  <si>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越美山系直轄砂防事業</t>
    <rPh sb="0" eb="1">
      <t>エツ</t>
    </rPh>
    <rPh sb="1" eb="2">
      <t>ビ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4"/>
  </si>
  <si>
    <t>静岡県
山梨県</t>
    <rPh sb="0" eb="3">
      <t>シズオカケン</t>
    </rPh>
    <rPh sb="4" eb="7">
      <t>ヤマナシケン</t>
    </rPh>
    <phoneticPr fontId="1"/>
  </si>
  <si>
    <t>富士山直轄砂防事業</t>
    <rPh sb="0" eb="3">
      <t>フジサン</t>
    </rPh>
    <rPh sb="3" eb="5">
      <t>チョッカツ</t>
    </rPh>
    <rPh sb="5" eb="7">
      <t>サボウ</t>
    </rPh>
    <rPh sb="7" eb="9">
      <t>ジギョウ</t>
    </rPh>
    <phoneticPr fontId="4"/>
  </si>
  <si>
    <t>兵庫県</t>
    <rPh sb="0" eb="3">
      <t>ヒョウゴケン</t>
    </rPh>
    <phoneticPr fontId="0"/>
  </si>
  <si>
    <t>六甲山系直轄砂防事業</t>
    <rPh sb="0" eb="2">
      <t>ロッコウ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0"/>
  </si>
  <si>
    <t>三重県
奈良県</t>
    <rPh sb="0" eb="3">
      <t>ミエケン</t>
    </rPh>
    <rPh sb="4" eb="7">
      <t>ナラケン</t>
    </rPh>
    <phoneticPr fontId="1"/>
  </si>
  <si>
    <t>木津川水系直轄砂防事業</t>
    <rPh sb="0" eb="3">
      <t>キヅガワ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</si>
  <si>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鳥取県</t>
    <rPh sb="0" eb="3">
      <t>トットリケン</t>
    </rPh>
    <phoneticPr fontId="1"/>
  </si>
  <si>
    <t>大山山系直轄砂防事業（天神川）</t>
    <rPh sb="0" eb="2">
      <t>ダイセン</t>
    </rPh>
    <rPh sb="2" eb="4">
      <t>サンケイ</t>
    </rPh>
    <rPh sb="4" eb="6">
      <t>チョッカツ</t>
    </rPh>
    <rPh sb="6" eb="8">
      <t>サボウ</t>
    </rPh>
    <rPh sb="8" eb="10">
      <t>ジギョウ</t>
    </rPh>
    <rPh sb="11" eb="14">
      <t>テンジンガワ</t>
    </rPh>
    <phoneticPr fontId="4"/>
  </si>
  <si>
    <t>大山山系直轄砂防事業（日野川）</t>
    <rPh sb="11" eb="12">
      <t>ヒ</t>
    </rPh>
    <rPh sb="12" eb="13">
      <t>ノ</t>
    </rPh>
    <phoneticPr fontId="3"/>
  </si>
  <si>
    <t>広島県</t>
    <rPh sb="0" eb="3">
      <t>ヒロシマケン</t>
    </rPh>
    <phoneticPr fontId="0"/>
  </si>
  <si>
    <t>広島西部山系直轄砂防事業</t>
    <rPh sb="0" eb="2">
      <t>ヒロシマ</t>
    </rPh>
    <rPh sb="2" eb="4">
      <t>セイブ</t>
    </rPh>
    <rPh sb="4" eb="6">
      <t>サンケイ</t>
    </rPh>
    <rPh sb="6" eb="8">
      <t>チョッカツ</t>
    </rPh>
    <rPh sb="8" eb="10">
      <t>サボウ</t>
    </rPh>
    <rPh sb="10" eb="12">
      <t>ジギョウ</t>
    </rPh>
    <phoneticPr fontId="0"/>
  </si>
  <si>
    <t>徳島県
高知県</t>
    <rPh sb="0" eb="3">
      <t>トクシマケン</t>
    </rPh>
    <rPh sb="4" eb="7">
      <t>コウチケン</t>
    </rPh>
    <phoneticPr fontId="0"/>
  </si>
  <si>
    <t>吉野川水系直轄砂防事業</t>
    <rPh sb="0" eb="2">
      <t>ヨシノ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</si>
  <si>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愛媛県</t>
    <rPh sb="0" eb="3">
      <t>エヒメケン</t>
    </rPh>
    <phoneticPr fontId="1"/>
  </si>
  <si>
    <t>重信川水系直轄砂防事業</t>
    <rPh sb="0" eb="2">
      <t>シゲノブ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</si>
  <si>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熊本県</t>
    <rPh sb="0" eb="3">
      <t>クマモトケン</t>
    </rPh>
    <phoneticPr fontId="1"/>
  </si>
  <si>
    <t>球磨川水系（川辺川）直轄砂防事業</t>
    <rPh sb="0" eb="3">
      <t>クマガワ</t>
    </rPh>
    <rPh sb="3" eb="5">
      <t>スイケイ</t>
    </rPh>
    <rPh sb="6" eb="8">
      <t>カワベ</t>
    </rPh>
    <rPh sb="8" eb="9">
      <t>カワ</t>
    </rPh>
    <rPh sb="10" eb="12">
      <t>チョッカツ</t>
    </rPh>
    <rPh sb="12" eb="14">
      <t>サボウ</t>
    </rPh>
    <rPh sb="14" eb="16">
      <t>ジギョウ</t>
    </rPh>
    <phoneticPr fontId="4"/>
  </si>
  <si>
    <t>宮崎県</t>
    <rPh sb="0" eb="3">
      <t>ミヤザキケン</t>
    </rPh>
    <phoneticPr fontId="1"/>
  </si>
  <si>
    <t>大淀川水系直轄砂防事業</t>
    <rPh sb="0" eb="3">
      <t>オオヨドカワ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</si>
  <si>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鹿児島県</t>
    <rPh sb="0" eb="4">
      <t>カゴシマケン</t>
    </rPh>
    <phoneticPr fontId="0"/>
  </si>
  <si>
    <t>桜島直轄砂防事業</t>
    <rPh sb="0" eb="2">
      <t>サクラジマ</t>
    </rPh>
    <rPh sb="2" eb="4">
      <t>チョッカツ</t>
    </rPh>
    <rPh sb="4" eb="6">
      <t>サボウ</t>
    </rPh>
    <rPh sb="6" eb="8">
      <t>ジギョウ</t>
    </rPh>
    <phoneticPr fontId="0"/>
  </si>
  <si>
    <t>阿蘇山直轄砂防事業</t>
    <rPh sb="0" eb="3">
      <t>アソサン</t>
    </rPh>
    <rPh sb="3" eb="5">
      <t>チョッカツ</t>
    </rPh>
    <rPh sb="5" eb="7">
      <t>サボウ</t>
    </rPh>
    <rPh sb="7" eb="9">
      <t>ジギョウ</t>
    </rPh>
    <phoneticPr fontId="3"/>
  </si>
  <si>
    <t>山形県</t>
    <rPh sb="0" eb="2">
      <t>ヤマガタ</t>
    </rPh>
    <rPh sb="2" eb="3">
      <t>ケン</t>
    </rPh>
    <phoneticPr fontId="24"/>
  </si>
  <si>
    <t>月山地区直轄地すべり対策事業</t>
    <rPh sb="0" eb="2">
      <t>ガッサン</t>
    </rPh>
    <rPh sb="2" eb="4">
      <t>チク</t>
    </rPh>
    <phoneticPr fontId="24"/>
  </si>
  <si>
    <t>群馬県</t>
    <rPh sb="0" eb="3">
      <t>グンマケン</t>
    </rPh>
    <phoneticPr fontId="17"/>
  </si>
  <si>
    <t>譲原地区直轄地すべり対策事業</t>
    <rPh sb="0" eb="2">
      <t>ユズリハラ</t>
    </rPh>
    <rPh sb="2" eb="4">
      <t>チク</t>
    </rPh>
    <phoneticPr fontId="24"/>
  </si>
  <si>
    <t>石川県</t>
    <rPh sb="0" eb="3">
      <t>イシカワケン</t>
    </rPh>
    <phoneticPr fontId="17"/>
  </si>
  <si>
    <t>甚之助谷地区直轄地すべり対策事業</t>
    <rPh sb="0" eb="1">
      <t>ジン</t>
    </rPh>
    <rPh sb="1" eb="2">
      <t>ノ</t>
    </rPh>
    <rPh sb="2" eb="3">
      <t>スケ</t>
    </rPh>
    <rPh sb="3" eb="4">
      <t>タニ</t>
    </rPh>
    <rPh sb="4" eb="6">
      <t>チク</t>
    </rPh>
    <phoneticPr fontId="24"/>
  </si>
  <si>
    <t>福島県</t>
    <rPh sb="0" eb="3">
      <t>フクシマケン</t>
    </rPh>
    <phoneticPr fontId="17"/>
  </si>
  <si>
    <t>滝坂地区直轄地すべり対策事業</t>
    <rPh sb="0" eb="1">
      <t>タキ</t>
    </rPh>
    <rPh sb="1" eb="2">
      <t>サカ</t>
    </rPh>
    <rPh sb="2" eb="4">
      <t>チク</t>
    </rPh>
    <phoneticPr fontId="24"/>
  </si>
  <si>
    <t>長野県</t>
    <rPh sb="0" eb="3">
      <t>ナガノケン</t>
    </rPh>
    <phoneticPr fontId="17"/>
  </si>
  <si>
    <t>此田地区直轄地すべり対策事業</t>
    <rPh sb="0" eb="1">
      <t>コ</t>
    </rPh>
    <rPh sb="1" eb="2">
      <t>タ</t>
    </rPh>
    <rPh sb="2" eb="4">
      <t>チク</t>
    </rPh>
    <phoneticPr fontId="24"/>
  </si>
  <si>
    <t>天竜川中流地区直轄地すべり対策事業</t>
    <rPh sb="0" eb="2">
      <t>テンリュウ</t>
    </rPh>
    <rPh sb="2" eb="3">
      <t>ガワ</t>
    </rPh>
    <rPh sb="3" eb="5">
      <t>チュウリュウ</t>
    </rPh>
    <rPh sb="5" eb="7">
      <t>チク</t>
    </rPh>
    <phoneticPr fontId="24"/>
  </si>
  <si>
    <t>静岡県</t>
    <rPh sb="0" eb="3">
      <t>シズオカケン</t>
    </rPh>
    <phoneticPr fontId="17"/>
  </si>
  <si>
    <t>由比地区直轄地すべり対策事業</t>
    <rPh sb="0" eb="2">
      <t>ユイ</t>
    </rPh>
    <rPh sb="2" eb="4">
      <t>チク</t>
    </rPh>
    <phoneticPr fontId="24"/>
  </si>
  <si>
    <t>大阪府</t>
    <rPh sb="0" eb="3">
      <t>オオサカフ</t>
    </rPh>
    <phoneticPr fontId="0"/>
  </si>
  <si>
    <t>亀の瀬地区直轄地すべり対策事業</t>
    <rPh sb="0" eb="1">
      <t>カメ</t>
    </rPh>
    <rPh sb="2" eb="3">
      <t>セ</t>
    </rPh>
    <rPh sb="3" eb="5">
      <t>チク</t>
    </rPh>
    <rPh sb="5" eb="7">
      <t>チョッカツ</t>
    </rPh>
    <rPh sb="7" eb="8">
      <t>ジ</t>
    </rPh>
    <rPh sb="11" eb="13">
      <t>タイサク</t>
    </rPh>
    <rPh sb="13" eb="15">
      <t>ジギョウ</t>
    </rPh>
    <phoneticPr fontId="0"/>
  </si>
  <si>
    <t>徳島県</t>
    <rPh sb="0" eb="3">
      <t>トクシマケン</t>
    </rPh>
    <phoneticPr fontId="17"/>
  </si>
  <si>
    <t>善徳地区直轄地すべり対策事業</t>
    <rPh sb="0" eb="1">
      <t>ゼン</t>
    </rPh>
    <rPh sb="1" eb="2">
      <t>トク</t>
    </rPh>
    <rPh sb="2" eb="4">
      <t>チク</t>
    </rPh>
    <phoneticPr fontId="24"/>
  </si>
  <si>
    <t>高知県</t>
    <rPh sb="0" eb="3">
      <t>コウチケン</t>
    </rPh>
    <phoneticPr fontId="17"/>
  </si>
  <si>
    <t>怒田・八畝地区直轄地すべり対策事業</t>
    <rPh sb="0" eb="1">
      <t>イカ</t>
    </rPh>
    <rPh sb="1" eb="2">
      <t>タ</t>
    </rPh>
    <rPh sb="3" eb="4">
      <t>ハチ</t>
    </rPh>
    <rPh sb="4" eb="5">
      <t>ウネ</t>
    </rPh>
    <rPh sb="5" eb="7">
      <t>チク</t>
    </rPh>
    <phoneticPr fontId="24"/>
  </si>
  <si>
    <t>【地すべり対策事業】</t>
    <rPh sb="1" eb="2">
      <t>ジ</t>
    </rPh>
    <rPh sb="5" eb="7">
      <t>タイサク</t>
    </rPh>
    <rPh sb="7" eb="9">
      <t>ジギョウ</t>
    </rPh>
    <phoneticPr fontId="1"/>
  </si>
  <si>
    <t>【海岸事業】</t>
    <rPh sb="1" eb="3">
      <t>カイガン</t>
    </rPh>
    <rPh sb="3" eb="5">
      <t>ジギョウ</t>
    </rPh>
    <phoneticPr fontId="1"/>
  </si>
  <si>
    <t>北海道</t>
    <rPh sb="0" eb="3">
      <t>ホッカイドウ</t>
    </rPh>
    <phoneticPr fontId="35"/>
  </si>
  <si>
    <t>胆振海岸直轄海岸保全施設整備事業</t>
    <rPh sb="0" eb="2">
      <t>イブリ</t>
    </rPh>
    <rPh sb="2" eb="4">
      <t>カイガン</t>
    </rPh>
    <rPh sb="4" eb="6">
      <t>チョッカツ</t>
    </rPh>
    <phoneticPr fontId="35"/>
  </si>
  <si>
    <t>宮城県</t>
    <rPh sb="0" eb="3">
      <t>ミヤギケン</t>
    </rPh>
    <phoneticPr fontId="35"/>
  </si>
  <si>
    <t>仙台湾南部海岸直轄海岸保全施設整備事業</t>
    <rPh sb="0" eb="3">
      <t>センダイワン</t>
    </rPh>
    <rPh sb="3" eb="5">
      <t>ナンブ</t>
    </rPh>
    <rPh sb="5" eb="7">
      <t>カイガン</t>
    </rPh>
    <rPh sb="7" eb="9">
      <t>チョッカツ</t>
    </rPh>
    <phoneticPr fontId="35"/>
  </si>
  <si>
    <t>神奈川県</t>
    <rPh sb="0" eb="4">
      <t>カナガワケン</t>
    </rPh>
    <phoneticPr fontId="36"/>
  </si>
  <si>
    <t>西湘海岸直轄海岸保全施設整備事業</t>
    <rPh sb="0" eb="2">
      <t>セイショウ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6"/>
  </si>
  <si>
    <t>新潟県</t>
    <rPh sb="0" eb="3">
      <t>ニイガタケン</t>
    </rPh>
    <phoneticPr fontId="35"/>
  </si>
  <si>
    <t>新潟海岸直轄海岸保全施設整備事業</t>
    <rPh sb="0" eb="2">
      <t>ニイガタ</t>
    </rPh>
    <rPh sb="2" eb="4">
      <t>カイガン</t>
    </rPh>
    <rPh sb="4" eb="6">
      <t>チョッカツ</t>
    </rPh>
    <phoneticPr fontId="35"/>
  </si>
  <si>
    <t>富山県</t>
    <rPh sb="0" eb="3">
      <t>トヤマケン</t>
    </rPh>
    <phoneticPr fontId="35"/>
  </si>
  <si>
    <t>下新川海岸直轄海岸保全施設整備事業</t>
    <rPh sb="0" eb="3">
      <t>シモニイカワ</t>
    </rPh>
    <rPh sb="3" eb="5">
      <t>カイガン</t>
    </rPh>
    <rPh sb="5" eb="7">
      <t>チョッカツ</t>
    </rPh>
    <phoneticPr fontId="35"/>
  </si>
  <si>
    <t>石川県</t>
    <rPh sb="0" eb="3">
      <t>イシカワケン</t>
    </rPh>
    <phoneticPr fontId="35"/>
  </si>
  <si>
    <t>石川海岸直轄海岸保全施設整備事業</t>
    <rPh sb="0" eb="2">
      <t>イシカワ</t>
    </rPh>
    <rPh sb="2" eb="4">
      <t>カイガン</t>
    </rPh>
    <rPh sb="4" eb="6">
      <t>チョッカツ</t>
    </rPh>
    <phoneticPr fontId="35"/>
  </si>
  <si>
    <t>静岡県</t>
    <rPh sb="0" eb="3">
      <t>シズオカケン</t>
    </rPh>
    <phoneticPr fontId="35"/>
  </si>
  <si>
    <t>富士海岸直轄海岸保全施設整備事業</t>
    <rPh sb="0" eb="2">
      <t>フジ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5"/>
  </si>
  <si>
    <t>駿河海岸直轄海岸保全施設整備事業</t>
    <rPh sb="0" eb="2">
      <t>スルガ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5"/>
  </si>
  <si>
    <t>兵庫県</t>
    <rPh sb="0" eb="3">
      <t>ヒョウゴケン</t>
    </rPh>
    <phoneticPr fontId="35"/>
  </si>
  <si>
    <t>東播海岸直轄海岸保全施設整備事業</t>
    <rPh sb="0" eb="2">
      <t>トウバン</t>
    </rPh>
    <rPh sb="2" eb="4">
      <t>カイガン</t>
    </rPh>
    <rPh sb="4" eb="6">
      <t>チョッカツ</t>
    </rPh>
    <phoneticPr fontId="35"/>
  </si>
  <si>
    <t>鳥取県</t>
    <rPh sb="0" eb="3">
      <t>トットリケン</t>
    </rPh>
    <phoneticPr fontId="35"/>
  </si>
  <si>
    <t>皆生海岸直轄海岸保全施設整備事業</t>
    <rPh sb="0" eb="4">
      <t>カイケカイガン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5"/>
  </si>
  <si>
    <t>高知県</t>
    <rPh sb="0" eb="3">
      <t>コ</t>
    </rPh>
    <phoneticPr fontId="35"/>
  </si>
  <si>
    <t>高知海岸直轄海岸保全施設整備事業</t>
    <rPh sb="0" eb="2">
      <t>コウチ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5"/>
  </si>
  <si>
    <t>宮崎県</t>
    <rPh sb="0" eb="3">
      <t>ミヤザキケン</t>
    </rPh>
    <phoneticPr fontId="35"/>
  </si>
  <si>
    <t>宮崎海岸直轄海岸保全施設整備事業</t>
    <rPh sb="0" eb="2">
      <t>ミヤザキ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35"/>
  </si>
  <si>
    <t>事業内容</t>
    <rPh sb="0" eb="2">
      <t>ジギョウ</t>
    </rPh>
    <rPh sb="2" eb="4">
      <t>ナイヨウ</t>
    </rPh>
    <phoneticPr fontId="1"/>
  </si>
  <si>
    <t>成川・池田地区：河道掘削Ｖ=46千m3
鮒田地区：耐震対策N=1基　（令和5年度完成予定）
あけぼの地区：河道掘削V=25千m3
相筋地区：水路工N＝1基（令和4年度完成予定）　等</t>
  </si>
  <si>
    <t>藤崎地区：河道掘削V=26千m3、用地取得A=0.1ha
麻生津地区：樋門N=1基
上野地区：用地取得A=3.5ha
二見地区：築堤L=60m 等</t>
  </si>
  <si>
    <t>遠里小野地区：築堤L=100m
国分市場地区：用地補償1式
阪神高速大和川線：建物補償1式、宅地整備1式
立野南・藤井地区：河道掘削V=10千m3
窪田地区：用地補償1式、掘削V=74千m3、排水樋門N=1基
保田地区：越流堤・減勢工L=60m　等</t>
  </si>
  <si>
    <t>淀川
　唐崎地区：河道掘削V=5千m3
　毛馬地区：淀川大堰閘門整備（導流堤、閘室、躯体工、ゲート整備等）1式（令和6年度完成予定）
　大宮東地区：擁壁工L=106m、盛土V=130千m3
　鳥飼地区：周辺整備工（堤外坂路等）1式　等
　向島地区：河道掘削V=10千m3　等
瀬田川
　南郷地区：堤防強化L=312m　等
桂川
　淀水垂地区：河道掘削V=15千m3
　横大路地区：河道掘削V=35千m3
　久我地区：河道掘削V=32千m3
　桂上野地区：河道掘削V=45千m3
　大下津地区：築堤（上面整備）L=600m、用地補償N=1式
　嵐山地区：侵食対策N=1式　等
木津川下流
　神矢地区：堤防強化L=600m
　吐師地区：堤防強化L=40m　等
木津川上流
　黒田地区：名張大橋仮橋1式、用地取得A=19.8ha、公共補償1式　等</t>
    <rPh sb="0" eb="2">
      <t>ヨドガワ</t>
    </rPh>
    <rPh sb="138" eb="141">
      <t>セタガワ</t>
    </rPh>
    <rPh sb="161" eb="163">
      <t>カツラガワ</t>
    </rPh>
    <rPh sb="287" eb="290">
      <t>キヅガワ</t>
    </rPh>
    <rPh sb="290" eb="292">
      <t>カリュウ</t>
    </rPh>
    <phoneticPr fontId="1"/>
  </si>
  <si>
    <t>橋梁架替（仮線工事、本線工事）1式、用地補償1式（令和13年度完成予定）　等</t>
  </si>
  <si>
    <t>川田地区：河道掘削V=13.2千m3　等</t>
  </si>
  <si>
    <t>東高倉地区：河道掘削V=6千m3
三田地区：用地取得A=0.3ha　等</t>
  </si>
  <si>
    <t>東園田地区：堤防拡幅L=590m
利倉・椎堂地区：河道掘削V=20千m3　等</t>
  </si>
  <si>
    <t>高砂町・尾上町地区：河道掘削V=10千m3
大門地区他：築堤L=300m、樋門ゲートN=1基、橋梁下部工N=1基、橋梁上部工N=1基、用地補償1式
滝野地区：築堤L=50m、用地補償1式、公共補償1式（令和7年度完成予定）　等</t>
  </si>
  <si>
    <t>中井・末政地区：堰改築N=1基、水路工1式、JR橋台補強N=1基
中広瀬・今宿地区：河道掘削V=5千m3
新宮地区他：橋梁下部工N=3基、築堤L=50m、用地補償1式　等</t>
  </si>
  <si>
    <t>ひのそ他地区：築堤  L=640m、結和橋アプローチ架替1式、用地補償1式
中郷遊水地：掘削V=32千m3、越流堤護岸 L=230m
鶴岡日置地区：築堤L=50m、道路改良1式、用地補償1式
日高地区：用地補償1式　等</t>
  </si>
  <si>
    <t>由良・石浦地区：築堤L=360m、用地取得A=0.6ha
上東地区：河道掘削V=67千m3
志高地区：河道掘削V=72千m3
髙畑地区：用地取得A=0.7ha
興・観音寺地区：用地取得A=3.1ha
栗町・大島町地区：河道掘削V=88千m3
並松町地区：築堤L=170m　等</t>
  </si>
  <si>
    <t>高塚地区：河道掘削V=9千m3　等</t>
  </si>
  <si>
    <t>天池地区：築堤L=770m
舟橋地区：築堤L=190m（令和4年度完成予定）
大瀬地区：築堤　L=50m、水閘門　N=1基
恐神地区：築堤　L=50m、樋門　N=1基
久喜津地区：河道掘削　V=10千m3　等</t>
  </si>
  <si>
    <t>垂水工区
塩屋東地区：護岸 Ｌ＝35ｍ
狩口地区　 ：護岸 Ｌ＝30ｍ</t>
  </si>
  <si>
    <t>自然再生（坂井市三国町下野地区外）：水際環境再生A=6,000m2、砂礫河原再生A=23,000m2　等</t>
  </si>
  <si>
    <t>水辺整備（名張市新町地区、鍛冶町地区）：河川管理用通路設計一式
自然再生（守山市幸津川町地区）：  ヨシ帯モニタリング調査一式　
自然再生（栗東市林地区外）：瀬・淵再生L=100m、モニタリング調査一式
自然再生（木津川市木津川地区外）：モニタリング調査一式
水辺整備（相楽郡和束町木屋地区）：用地補償一式、施設設計一式、河岸造成L=30m　等
自然再生（寝屋川市点野地区外）：ワンド整備　2箇所　等
自然再生（池田市、豊中市）：モニタリング調査　一式　等
自然再生（川西市、伊丹市、尼崎市）：モニタリング調査一式　等</t>
    <rPh sb="65" eb="67">
      <t>シゼン</t>
    </rPh>
    <rPh sb="67" eb="69">
      <t>サイセイ</t>
    </rPh>
    <rPh sb="201" eb="203">
      <t>シゼン</t>
    </rPh>
    <rPh sb="203" eb="205">
      <t>サイセイ</t>
    </rPh>
    <phoneticPr fontId="1"/>
  </si>
  <si>
    <t>自然再生（松原市天美西地区外）：瀬・淵の再生　1箇所、ワンド整備　1箇所　等
水辺整備（堺市堺区浅香山町地区）：モニタリング調査　一式　等
自然再生（奈良市外）：モニタリング調査一式 等
水辺整備（生駒郡三郷町立野南地区外）：施設設計一式　等</t>
  </si>
  <si>
    <t>自然再生（小野市栗生地区外）：ワンド・たまり再生1箇所、モニタリング調査一式　等
水辺整備（小野市大部地区外）：階段護岸L=70m　等</t>
  </si>
  <si>
    <t>自然再生（たつの市觜崎地区外）：丸石河原再生A=27,000m2、モニタリング調査一式　等</t>
  </si>
  <si>
    <t>自然再生（豊岡市中郷地区外）：湿地再生V=18,000m3、モニタリング調査一式　等</t>
  </si>
  <si>
    <t>水環境　内川（和歌山市有本地区）：大門川浄化対策、水質改善効果モニタリング　等（令和5年度完成予定）</t>
  </si>
  <si>
    <t>本体工事、用地補償、付替道路工事、導水トンネル工事、
分水施設関連工事　等</t>
  </si>
  <si>
    <t>ダム本体及び付替道路（栗東信楽線等）関連調査・設計　等</t>
  </si>
  <si>
    <t>施設設計、地質調査　等</t>
  </si>
  <si>
    <t>大雲谷第三砂防堰堤(令和4年度完成予定）
細ヶ谷川砂防堰堤（令和6年度完成予定）
砂防設備設計　等</t>
    <rPh sb="0" eb="1">
      <t>オオ</t>
    </rPh>
    <rPh sb="1" eb="3">
      <t>ウノヤ</t>
    </rPh>
    <rPh sb="3" eb="5">
      <t>ダイサン</t>
    </rPh>
    <rPh sb="5" eb="7">
      <t>サボウ</t>
    </rPh>
    <rPh sb="7" eb="9">
      <t>エンテイ</t>
    </rPh>
    <rPh sb="10" eb="12">
      <t>レイワ</t>
    </rPh>
    <rPh sb="13" eb="15">
      <t>ネンド</t>
    </rPh>
    <rPh sb="15" eb="17">
      <t>カンセイ</t>
    </rPh>
    <rPh sb="17" eb="19">
      <t>ヨテイ</t>
    </rPh>
    <rPh sb="21" eb="22">
      <t>ホソ</t>
    </rPh>
    <rPh sb="23" eb="25">
      <t>タニガワ</t>
    </rPh>
    <rPh sb="25" eb="27">
      <t>サボウ</t>
    </rPh>
    <rPh sb="27" eb="29">
      <t>エンテイ</t>
    </rPh>
    <rPh sb="30" eb="32">
      <t>レイワ</t>
    </rPh>
    <rPh sb="33" eb="35">
      <t>ネンド</t>
    </rPh>
    <rPh sb="35" eb="37">
      <t>カンセイ</t>
    </rPh>
    <rPh sb="37" eb="39">
      <t>ヨテイ</t>
    </rPh>
    <rPh sb="41" eb="43">
      <t>サボウ</t>
    </rPh>
    <rPh sb="43" eb="45">
      <t>セツビ</t>
    </rPh>
    <rPh sb="45" eb="47">
      <t>セッケイ</t>
    </rPh>
    <rPh sb="48" eb="49">
      <t>ナド</t>
    </rPh>
    <phoneticPr fontId="24"/>
  </si>
  <si>
    <t>伯母野山東砂防堰堤、鍋谷砂防堰堤、荒神山西砂防堰堤、二楽上流砂防堰堤改築
（令和4年度完成予定）
青山第三砂防堰堤、青山第四砂防堰堤、唐櫃金懸砂防堰堤群、菊水山第三砂防堰堤、奥平見第三砂防堰堤
（令和5年度完成予定）
丸山西第二砂防堰堤、芝床ノ上砂防堰堤、禅昌寺第三砂防堰堤、里山砂防堰堤、再度西砂防堰堤、奥山森砂防堰堤、高取山砂防堰堤改築
（令和6年度完成予定）
河原谷砂防堰堤改築
（令和7年度完成予定）
高取山第三砂防堰堤、一里山地区斜面対策
（令和8年度完成予定）
大師砂防堰堤、滝ヶ谷西砂防堰堤、梅ヶ谷砂防堰堤、夙川グリーンベルト、芦屋川グリーンベルト、高橋川グリーンベルト、天上川グリーンベルト、住吉川グリーンベルト、石屋川グリーンベルト、都賀川グリーンベルト、新湊川グリーンベルト、妙法寺川グリーンベルト、新生田川グリーンベルト、宇治川グリーンベルト、堺川グリーンベルト
砂防設備設計、用地取得A=2.0ha　等</t>
  </si>
  <si>
    <t>谷出第６砂防堰堤（令和4年度完成予定）
三本松砂防堰堤（令和5年度完成予定）
大野砂防堰堤（令和7年度完成予定）
坂ノ下第３砂防堰堤
坂ノ下第２砂防堰堤
砂防設備設計、用地取得1.1ha　等</t>
  </si>
  <si>
    <t>熊野川床固工群（令和6年度完成予定）
川原樋川床固工群（令和7年度完成予定）
冷水山腹工（令和8年度完成予定）
北股川渓流保全工
長殿谷砂防堰堤群
栗平川砂防堰堤群
神納川砂防堰堤群
那智川砂防堰堤群
砂防設備設計、用地取得13.2ha　等</t>
  </si>
  <si>
    <t>稲葉山地区鋼管杭工　等</t>
    <rPh sb="10" eb="11">
      <t>ナド</t>
    </rPh>
    <phoneticPr fontId="24"/>
  </si>
  <si>
    <t>奈良県
和歌山県</t>
    <rPh sb="0" eb="3">
      <t>ナラケン</t>
    </rPh>
    <rPh sb="4" eb="8">
      <t>ワカヤマケン</t>
    </rPh>
    <phoneticPr fontId="33"/>
  </si>
  <si>
    <t>紀伊山系直轄砂防事業</t>
    <rPh sb="0" eb="2">
      <t>キイ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33"/>
  </si>
  <si>
    <t>福井県</t>
    <rPh sb="0" eb="3">
      <t>フクイケン</t>
    </rPh>
    <phoneticPr fontId="33"/>
  </si>
  <si>
    <t>九頭竜川水系直轄砂防事業</t>
    <rPh sb="0" eb="4">
      <t>クズリュウガワ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</si>
</sst>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0.0_ "/>
    <numFmt numFmtId="178" formatCode="#,##0_);[Red]\(#,##0\)"/>
    <numFmt numFmtId="179" formatCode="#,##0.000_);[Red]\(#,##0.000\)"/>
    <numFmt numFmtId="180" formatCode="0.0_ ;[Red]\-0.0\ "/>
  </numFmts>
  <fonts count="4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trike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color theme="1"/>
      <name val="ＭＳ 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ゴシック"/>
      <family val="3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6"/>
      <name val="ＭＳ Ｐゴシック"/>
      <family val="3"/>
      <charset val="1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178" fontId="2" fillId="0" borderId="1" xfId="2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179" fontId="10" fillId="0" borderId="0" xfId="0" applyNumberFormat="1" applyFont="1" applyFill="1">
      <alignment vertical="center"/>
    </xf>
    <xf numFmtId="178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0" fontId="3" fillId="0" borderId="1" xfId="8" applyFont="1" applyFill="1" applyBorder="1">
      <alignment vertical="center"/>
    </xf>
    <xf numFmtId="0" fontId="2" fillId="0" borderId="1" xfId="8" applyFont="1" applyFill="1" applyBorder="1" applyAlignment="1">
      <alignment vertical="center" wrapText="1"/>
    </xf>
    <xf numFmtId="0" fontId="2" fillId="0" borderId="1" xfId="8" applyFont="1" applyFill="1" applyBorder="1" applyAlignment="1">
      <alignment vertical="center"/>
    </xf>
    <xf numFmtId="0" fontId="2" fillId="0" borderId="1" xfId="8" applyFont="1" applyFill="1" applyBorder="1" applyAlignment="1">
      <alignment vertical="center" shrinkToFit="1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1" xfId="6" applyNumberFormat="1" applyFont="1" applyFill="1" applyBorder="1" applyAlignment="1">
      <alignment vertical="center" wrapText="1" shrinkToFit="1"/>
    </xf>
    <xf numFmtId="178" fontId="2" fillId="0" borderId="1" xfId="6" applyNumberFormat="1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10" fillId="0" borderId="5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>
      <alignment vertical="center"/>
    </xf>
    <xf numFmtId="38" fontId="22" fillId="0" borderId="1" xfId="7" applyNumberFormat="1" applyFont="1" applyFill="1" applyBorder="1" applyAlignment="1">
      <alignment horizontal="right" vertical="center"/>
    </xf>
    <xf numFmtId="178" fontId="22" fillId="0" borderId="1" xfId="8" applyNumberFormat="1" applyFont="1" applyFill="1" applyBorder="1" applyAlignment="1">
      <alignment horizontal="right" vertical="center"/>
    </xf>
    <xf numFmtId="38" fontId="22" fillId="0" borderId="1" xfId="8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 applyAlignment="1">
      <alignment horizontal="right" vertical="center"/>
    </xf>
    <xf numFmtId="178" fontId="22" fillId="0" borderId="2" xfId="0" applyNumberFormat="1" applyFont="1" applyFill="1" applyBorder="1" applyAlignment="1">
      <alignment horizontal="right" vertical="center"/>
    </xf>
    <xf numFmtId="178" fontId="22" fillId="0" borderId="1" xfId="6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horizontal="left" vertical="center"/>
    </xf>
    <xf numFmtId="0" fontId="22" fillId="0" borderId="1" xfId="0" applyFont="1" applyFill="1" applyBorder="1">
      <alignment vertical="center"/>
    </xf>
    <xf numFmtId="38" fontId="22" fillId="0" borderId="1" xfId="2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vertical="center" shrinkToFit="1"/>
    </xf>
    <xf numFmtId="0" fontId="22" fillId="0" borderId="4" xfId="0" applyFont="1" applyFill="1" applyBorder="1" applyAlignment="1">
      <alignment vertical="center" shrinkToFit="1"/>
    </xf>
    <xf numFmtId="0" fontId="25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 shrinkToFit="1"/>
    </xf>
    <xf numFmtId="38" fontId="25" fillId="0" borderId="1" xfId="2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31" fillId="0" borderId="0" xfId="0" applyFont="1" applyFill="1">
      <alignment vertical="center"/>
    </xf>
    <xf numFmtId="0" fontId="31" fillId="0" borderId="0" xfId="0" applyFont="1" applyFill="1" applyAlignment="1">
      <alignment horizontal="right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33" fillId="0" borderId="1" xfId="0" applyNumberFormat="1" applyFont="1" applyFill="1" applyBorder="1" applyAlignment="1">
      <alignment horizontal="left" vertical="center" wrapText="1" shrinkToFit="1"/>
    </xf>
    <xf numFmtId="0" fontId="32" fillId="0" borderId="1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33" fillId="0" borderId="1" xfId="0" applyNumberFormat="1" applyFont="1" applyFill="1" applyBorder="1" applyAlignment="1">
      <alignment vertical="center" wrapText="1" shrinkToFit="1"/>
    </xf>
    <xf numFmtId="38" fontId="2" fillId="0" borderId="1" xfId="2" applyNumberFormat="1" applyFont="1" applyFill="1" applyBorder="1" applyAlignment="1">
      <alignment horizontal="right" vertical="center"/>
    </xf>
    <xf numFmtId="38" fontId="33" fillId="0" borderId="1" xfId="2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right" vertical="center" wrapText="1"/>
    </xf>
    <xf numFmtId="38" fontId="33" fillId="0" borderId="1" xfId="1" applyFont="1" applyFill="1" applyBorder="1" applyAlignment="1">
      <alignment horizontal="right" vertical="center"/>
    </xf>
    <xf numFmtId="0" fontId="37" fillId="0" borderId="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 shrinkToFit="1"/>
    </xf>
    <xf numFmtId="0" fontId="37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9" fillId="0" borderId="6" xfId="0" applyFont="1" applyFill="1" applyBorder="1" applyAlignment="1">
      <alignment vertical="center" wrapText="1" shrinkToFit="1"/>
    </xf>
    <xf numFmtId="0" fontId="38" fillId="2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176" fontId="38" fillId="0" borderId="1" xfId="7" applyNumberFormat="1" applyFont="1" applyFill="1" applyBorder="1" applyAlignment="1">
      <alignment horizontal="center" vertical="center"/>
    </xf>
    <xf numFmtId="180" fontId="38" fillId="0" borderId="1" xfId="0" applyNumberFormat="1" applyFont="1" applyFill="1" applyBorder="1" applyAlignment="1">
      <alignment horizontal="center" vertical="center"/>
    </xf>
    <xf numFmtId="177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/>
    </xf>
    <xf numFmtId="0" fontId="20" fillId="0" borderId="1" xfId="0" applyFont="1" applyFill="1" applyBorder="1">
      <alignment vertical="center"/>
    </xf>
    <xf numFmtId="180" fontId="38" fillId="0" borderId="1" xfId="0" applyNumberFormat="1" applyFont="1" applyFill="1" applyBorder="1" applyAlignment="1">
      <alignment horizontal="left" vertical="center"/>
    </xf>
    <xf numFmtId="0" fontId="34" fillId="0" borderId="1" xfId="0" applyFont="1" applyFill="1" applyBorder="1">
      <alignment vertical="center"/>
    </xf>
    <xf numFmtId="0" fontId="34" fillId="0" borderId="1" xfId="0" applyFont="1" applyFill="1" applyBorder="1" applyAlignment="1">
      <alignment vertical="center" wrapText="1" shrinkToFit="1"/>
    </xf>
    <xf numFmtId="177" fontId="38" fillId="0" borderId="1" xfId="0" applyNumberFormat="1" applyFont="1" applyFill="1" applyBorder="1" applyAlignment="1">
      <alignment horizontal="left" vertical="center" wrapText="1"/>
    </xf>
    <xf numFmtId="180" fontId="38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178" fontId="22" fillId="0" borderId="2" xfId="0" applyNumberFormat="1" applyFont="1" applyFill="1" applyBorder="1" applyAlignment="1">
      <alignment horizontal="right" vertical="center" wrapText="1"/>
    </xf>
    <xf numFmtId="178" fontId="22" fillId="0" borderId="3" xfId="0" applyNumberFormat="1" applyFont="1" applyFill="1" applyBorder="1" applyAlignment="1">
      <alignment horizontal="right" vertical="center" wrapText="1"/>
    </xf>
    <xf numFmtId="178" fontId="22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/>
    </xf>
    <xf numFmtId="0" fontId="33" fillId="0" borderId="2" xfId="0" applyNumberFormat="1" applyFont="1" applyFill="1" applyBorder="1" applyAlignment="1">
      <alignment horizontal="left" vertical="center" wrapText="1" shrinkToFit="1"/>
    </xf>
    <xf numFmtId="0" fontId="33" fillId="0" borderId="4" xfId="0" applyNumberFormat="1" applyFont="1" applyFill="1" applyBorder="1" applyAlignment="1">
      <alignment horizontal="left" vertical="center" wrapText="1" shrinkToFit="1"/>
    </xf>
  </cellXfs>
  <cellStyles count="10">
    <cellStyle name="桁区切り" xfId="1" builtinId="6"/>
    <cellStyle name="桁区切り 10 2" xfId="2"/>
    <cellStyle name="桁区切り 13" xfId="7"/>
    <cellStyle name="桁区切り 2" xfId="3"/>
    <cellStyle name="桁区切り 3" xfId="9"/>
    <cellStyle name="標準" xfId="0" builtinId="0"/>
    <cellStyle name="標準 10" xfId="6"/>
    <cellStyle name="標準 2" xfId="4"/>
    <cellStyle name="標準 3" xfId="8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219"/>
  <sheetViews>
    <sheetView view="pageBreakPreview" zoomScale="85" zoomScaleNormal="85" zoomScaleSheetLayoutView="85" workbookViewId="0">
      <pane ySplit="3" topLeftCell="A4" activePane="bottomLeft" state="frozen"/>
      <selection activeCell="A34" sqref="A34:F34"/>
      <selection pane="bottomLeft" activeCell="E181" sqref="E181"/>
    </sheetView>
  </sheetViews>
  <sheetFormatPr defaultRowHeight="13.5" x14ac:dyDescent="0.15"/>
  <cols>
    <col min="1" max="1" width="10.625" style="1" customWidth="1"/>
    <col min="2" max="2" width="30.625" style="1" customWidth="1"/>
    <col min="3" max="3" width="10.625" style="1" customWidth="1"/>
    <col min="4" max="4" width="50.25" style="52" customWidth="1"/>
    <col min="5" max="5" width="17.625" style="1" customWidth="1"/>
    <col min="6" max="16384" width="9" style="1"/>
  </cols>
  <sheetData>
    <row r="1" spans="1:13" ht="21.75" customHeight="1" x14ac:dyDescent="0.15">
      <c r="A1" s="107" t="s">
        <v>4</v>
      </c>
      <c r="B1" s="107"/>
      <c r="C1" s="107"/>
      <c r="D1" s="107"/>
      <c r="E1" s="107"/>
    </row>
    <row r="2" spans="1:13" s="5" customFormat="1" ht="18.75" customHeight="1" x14ac:dyDescent="0.15">
      <c r="A2" s="2" t="s">
        <v>5</v>
      </c>
      <c r="B2" s="9"/>
      <c r="C2" s="10"/>
      <c r="D2" s="89"/>
      <c r="E2" s="4"/>
    </row>
    <row r="3" spans="1:13" s="5" customFormat="1" ht="36" x14ac:dyDescent="0.15">
      <c r="A3" s="3" t="s">
        <v>3</v>
      </c>
      <c r="B3" s="6" t="s">
        <v>0</v>
      </c>
      <c r="C3" s="3" t="s">
        <v>2</v>
      </c>
      <c r="D3" s="86" t="s">
        <v>509</v>
      </c>
      <c r="E3" s="3" t="s">
        <v>1</v>
      </c>
    </row>
    <row r="4" spans="1:13" s="16" customFormat="1" ht="30" hidden="1" customHeight="1" x14ac:dyDescent="0.15">
      <c r="A4" s="11" t="s">
        <v>6</v>
      </c>
      <c r="B4" s="12" t="s">
        <v>7</v>
      </c>
      <c r="C4" s="13">
        <v>16656.490000000002</v>
      </c>
      <c r="D4" s="87"/>
      <c r="E4" s="14"/>
      <c r="F4" s="15"/>
      <c r="K4" s="17"/>
      <c r="L4" s="17"/>
      <c r="M4" s="17"/>
    </row>
    <row r="5" spans="1:13" s="16" customFormat="1" ht="30" hidden="1" customHeight="1" x14ac:dyDescent="0.15">
      <c r="A5" s="11" t="s">
        <v>8</v>
      </c>
      <c r="B5" s="12" t="s">
        <v>9</v>
      </c>
      <c r="C5" s="13">
        <v>6746</v>
      </c>
      <c r="D5" s="87"/>
      <c r="E5" s="18"/>
      <c r="F5" s="15"/>
      <c r="K5" s="17"/>
      <c r="L5" s="17"/>
    </row>
    <row r="6" spans="1:13" s="16" customFormat="1" ht="30" hidden="1" customHeight="1" x14ac:dyDescent="0.15">
      <c r="A6" s="11" t="s">
        <v>8</v>
      </c>
      <c r="B6" s="12" t="s">
        <v>10</v>
      </c>
      <c r="C6" s="13">
        <v>405</v>
      </c>
      <c r="D6" s="87"/>
      <c r="E6" s="14"/>
      <c r="F6" s="15"/>
    </row>
    <row r="7" spans="1:13" s="16" customFormat="1" ht="30" hidden="1" customHeight="1" x14ac:dyDescent="0.15">
      <c r="A7" s="11" t="s">
        <v>8</v>
      </c>
      <c r="B7" s="12" t="s">
        <v>11</v>
      </c>
      <c r="C7" s="13">
        <v>296</v>
      </c>
      <c r="D7" s="87"/>
      <c r="E7" s="14"/>
      <c r="F7" s="15"/>
    </row>
    <row r="8" spans="1:13" s="16" customFormat="1" ht="30" hidden="1" customHeight="1" x14ac:dyDescent="0.15">
      <c r="A8" s="11" t="s">
        <v>8</v>
      </c>
      <c r="B8" s="12" t="s">
        <v>12</v>
      </c>
      <c r="C8" s="13">
        <v>339</v>
      </c>
      <c r="D8" s="87"/>
      <c r="E8" s="14"/>
      <c r="F8" s="15"/>
    </row>
    <row r="9" spans="1:13" s="16" customFormat="1" ht="30" hidden="1" customHeight="1" x14ac:dyDescent="0.15">
      <c r="A9" s="11" t="s">
        <v>8</v>
      </c>
      <c r="B9" s="12" t="s">
        <v>13</v>
      </c>
      <c r="C9" s="13">
        <v>764</v>
      </c>
      <c r="D9" s="87"/>
      <c r="E9" s="14"/>
      <c r="F9" s="15"/>
    </row>
    <row r="10" spans="1:13" s="16" customFormat="1" ht="30" hidden="1" customHeight="1" x14ac:dyDescent="0.15">
      <c r="A10" s="11" t="s">
        <v>8</v>
      </c>
      <c r="B10" s="12" t="s">
        <v>14</v>
      </c>
      <c r="C10" s="13">
        <v>4405</v>
      </c>
      <c r="D10" s="87"/>
      <c r="E10" s="14"/>
      <c r="F10" s="15"/>
    </row>
    <row r="11" spans="1:13" s="16" customFormat="1" ht="30" hidden="1" customHeight="1" x14ac:dyDescent="0.15">
      <c r="A11" s="11" t="s">
        <v>8</v>
      </c>
      <c r="B11" s="12" t="s">
        <v>15</v>
      </c>
      <c r="C11" s="13">
        <v>626</v>
      </c>
      <c r="D11" s="87"/>
      <c r="E11" s="14"/>
      <c r="F11" s="15"/>
    </row>
    <row r="12" spans="1:13" s="16" customFormat="1" ht="30" hidden="1" customHeight="1" x14ac:dyDescent="0.15">
      <c r="A12" s="11" t="s">
        <v>8</v>
      </c>
      <c r="B12" s="12" t="s">
        <v>16</v>
      </c>
      <c r="C12" s="13">
        <v>460</v>
      </c>
      <c r="D12" s="87"/>
      <c r="E12" s="14"/>
      <c r="F12" s="15"/>
    </row>
    <row r="13" spans="1:13" s="16" customFormat="1" ht="30" hidden="1" customHeight="1" x14ac:dyDescent="0.15">
      <c r="A13" s="11" t="s">
        <v>8</v>
      </c>
      <c r="B13" s="12" t="s">
        <v>17</v>
      </c>
      <c r="C13" s="13">
        <v>1046</v>
      </c>
      <c r="D13" s="87"/>
      <c r="E13" s="14"/>
      <c r="F13" s="15"/>
    </row>
    <row r="14" spans="1:13" s="16" customFormat="1" ht="30" hidden="1" customHeight="1" x14ac:dyDescent="0.15">
      <c r="A14" s="11" t="s">
        <v>8</v>
      </c>
      <c r="B14" s="12" t="s">
        <v>18</v>
      </c>
      <c r="C14" s="13">
        <v>240</v>
      </c>
      <c r="D14" s="87"/>
      <c r="E14" s="14"/>
      <c r="F14" s="15"/>
    </row>
    <row r="15" spans="1:13" s="16" customFormat="1" ht="30" hidden="1" customHeight="1" x14ac:dyDescent="0.15">
      <c r="A15" s="11" t="s">
        <v>8</v>
      </c>
      <c r="B15" s="12" t="s">
        <v>19</v>
      </c>
      <c r="C15" s="13">
        <v>300</v>
      </c>
      <c r="D15" s="87"/>
      <c r="E15" s="14"/>
      <c r="F15" s="15"/>
    </row>
    <row r="16" spans="1:13" s="16" customFormat="1" ht="30" hidden="1" customHeight="1" x14ac:dyDescent="0.15">
      <c r="A16" s="11" t="s">
        <v>8</v>
      </c>
      <c r="B16" s="12" t="s">
        <v>20</v>
      </c>
      <c r="C16" s="13">
        <v>2144</v>
      </c>
      <c r="D16" s="87"/>
      <c r="E16" s="14"/>
      <c r="F16" s="15"/>
    </row>
    <row r="17" spans="1:6" s="16" customFormat="1" ht="30" hidden="1" customHeight="1" x14ac:dyDescent="0.15">
      <c r="A17" s="11" t="s">
        <v>8</v>
      </c>
      <c r="B17" s="12" t="s">
        <v>21</v>
      </c>
      <c r="C17" s="13">
        <v>497</v>
      </c>
      <c r="D17" s="87"/>
      <c r="E17" s="14"/>
      <c r="F17" s="19"/>
    </row>
    <row r="18" spans="1:6" s="16" customFormat="1" ht="30" hidden="1" customHeight="1" x14ac:dyDescent="0.15">
      <c r="A18" s="11" t="s">
        <v>22</v>
      </c>
      <c r="B18" s="12" t="s">
        <v>23</v>
      </c>
      <c r="C18" s="20">
        <v>682</v>
      </c>
      <c r="D18" s="87"/>
      <c r="E18" s="14"/>
      <c r="F18" s="15"/>
    </row>
    <row r="19" spans="1:6" s="16" customFormat="1" ht="30" hidden="1" customHeight="1" x14ac:dyDescent="0.15">
      <c r="A19" s="11" t="s">
        <v>24</v>
      </c>
      <c r="B19" s="12" t="s">
        <v>25</v>
      </c>
      <c r="C19" s="20">
        <v>319</v>
      </c>
      <c r="D19" s="87"/>
      <c r="E19" s="14"/>
      <c r="F19" s="15"/>
    </row>
    <row r="20" spans="1:6" s="16" customFormat="1" ht="30" hidden="1" customHeight="1" x14ac:dyDescent="0.15">
      <c r="A20" s="11" t="s">
        <v>24</v>
      </c>
      <c r="B20" s="12" t="s">
        <v>26</v>
      </c>
      <c r="C20" s="20">
        <v>357</v>
      </c>
      <c r="D20" s="87"/>
      <c r="E20" s="14"/>
      <c r="F20" s="15"/>
    </row>
    <row r="21" spans="1:6" s="16" customFormat="1" ht="30" hidden="1" customHeight="1" x14ac:dyDescent="0.15">
      <c r="A21" s="11" t="s">
        <v>24</v>
      </c>
      <c r="B21" s="12" t="s">
        <v>27</v>
      </c>
      <c r="C21" s="20">
        <v>1138</v>
      </c>
      <c r="D21" s="87"/>
      <c r="E21" s="14"/>
      <c r="F21" s="15"/>
    </row>
    <row r="22" spans="1:6" s="16" customFormat="1" ht="30" hidden="1" customHeight="1" x14ac:dyDescent="0.15">
      <c r="A22" s="11" t="s">
        <v>28</v>
      </c>
      <c r="B22" s="12" t="s">
        <v>29</v>
      </c>
      <c r="C22" s="20">
        <v>2223</v>
      </c>
      <c r="D22" s="87"/>
      <c r="E22" s="14"/>
      <c r="F22" s="15"/>
    </row>
    <row r="23" spans="1:6" s="16" customFormat="1" ht="30" hidden="1" customHeight="1" x14ac:dyDescent="0.15">
      <c r="A23" s="21" t="s">
        <v>30</v>
      </c>
      <c r="B23" s="12" t="s">
        <v>31</v>
      </c>
      <c r="C23" s="20">
        <v>3496</v>
      </c>
      <c r="D23" s="87"/>
      <c r="E23" s="14"/>
      <c r="F23" s="15"/>
    </row>
    <row r="24" spans="1:6" s="16" customFormat="1" ht="30" hidden="1" customHeight="1" x14ac:dyDescent="0.15">
      <c r="A24" s="21" t="s">
        <v>32</v>
      </c>
      <c r="B24" s="12" t="s">
        <v>33</v>
      </c>
      <c r="C24" s="20">
        <v>246</v>
      </c>
      <c r="D24" s="87"/>
      <c r="E24" s="14"/>
      <c r="F24" s="15"/>
    </row>
    <row r="25" spans="1:6" s="16" customFormat="1" ht="30" hidden="1" customHeight="1" x14ac:dyDescent="0.15">
      <c r="A25" s="11" t="s">
        <v>32</v>
      </c>
      <c r="B25" s="12" t="s">
        <v>34</v>
      </c>
      <c r="C25" s="13">
        <v>64</v>
      </c>
      <c r="D25" s="87"/>
      <c r="E25" s="14"/>
      <c r="F25" s="15"/>
    </row>
    <row r="26" spans="1:6" s="16" customFormat="1" ht="30" hidden="1" customHeight="1" x14ac:dyDescent="0.15">
      <c r="A26" s="11" t="s">
        <v>32</v>
      </c>
      <c r="B26" s="12" t="s">
        <v>35</v>
      </c>
      <c r="C26" s="20">
        <v>744</v>
      </c>
      <c r="D26" s="87"/>
      <c r="E26" s="14"/>
      <c r="F26" s="15"/>
    </row>
    <row r="27" spans="1:6" s="16" customFormat="1" ht="30" hidden="1" customHeight="1" x14ac:dyDescent="0.15">
      <c r="A27" s="22" t="s">
        <v>37</v>
      </c>
      <c r="B27" s="22" t="s">
        <v>38</v>
      </c>
      <c r="C27" s="20">
        <v>605</v>
      </c>
      <c r="D27" s="87"/>
      <c r="E27" s="14"/>
      <c r="F27" s="15"/>
    </row>
    <row r="28" spans="1:6" s="16" customFormat="1" ht="30" hidden="1" customHeight="1" x14ac:dyDescent="0.15">
      <c r="A28" s="22" t="s">
        <v>37</v>
      </c>
      <c r="B28" s="22" t="s">
        <v>39</v>
      </c>
      <c r="C28" s="20">
        <v>4962</v>
      </c>
      <c r="D28" s="87"/>
      <c r="E28" s="14"/>
      <c r="F28" s="15"/>
    </row>
    <row r="29" spans="1:6" s="16" customFormat="1" ht="30" hidden="1" customHeight="1" x14ac:dyDescent="0.15">
      <c r="A29" s="22" t="s">
        <v>37</v>
      </c>
      <c r="B29" s="22" t="s">
        <v>40</v>
      </c>
      <c r="C29" s="20">
        <v>221</v>
      </c>
      <c r="D29" s="87"/>
      <c r="E29" s="14"/>
      <c r="F29" s="15"/>
    </row>
    <row r="30" spans="1:6" s="16" customFormat="1" ht="30" hidden="1" customHeight="1" x14ac:dyDescent="0.15">
      <c r="A30" s="22" t="s">
        <v>41</v>
      </c>
      <c r="B30" s="22" t="s">
        <v>42</v>
      </c>
      <c r="C30" s="20">
        <v>1810</v>
      </c>
      <c r="D30" s="87"/>
      <c r="E30" s="14"/>
      <c r="F30" s="15"/>
    </row>
    <row r="31" spans="1:6" s="16" customFormat="1" ht="30" hidden="1" customHeight="1" x14ac:dyDescent="0.15">
      <c r="A31" s="22" t="s">
        <v>41</v>
      </c>
      <c r="B31" s="22" t="s">
        <v>43</v>
      </c>
      <c r="C31" s="20">
        <v>293</v>
      </c>
      <c r="D31" s="87"/>
      <c r="E31" s="14"/>
      <c r="F31" s="19"/>
    </row>
    <row r="32" spans="1:6" s="16" customFormat="1" ht="30" hidden="1" customHeight="1" x14ac:dyDescent="0.15">
      <c r="A32" s="23" t="s">
        <v>44</v>
      </c>
      <c r="B32" s="11" t="s">
        <v>45</v>
      </c>
      <c r="C32" s="44">
        <v>7658.7049999999999</v>
      </c>
      <c r="D32" s="87"/>
      <c r="E32" s="14"/>
      <c r="F32" s="15"/>
    </row>
    <row r="33" spans="1:6" s="16" customFormat="1" ht="30" hidden="1" customHeight="1" x14ac:dyDescent="0.15">
      <c r="A33" s="23" t="s">
        <v>46</v>
      </c>
      <c r="B33" s="11" t="s">
        <v>47</v>
      </c>
      <c r="C33" s="44">
        <v>1621.095</v>
      </c>
      <c r="D33" s="87"/>
      <c r="E33" s="14"/>
      <c r="F33" s="15"/>
    </row>
    <row r="34" spans="1:6" s="16" customFormat="1" ht="30" hidden="1" customHeight="1" x14ac:dyDescent="0.15">
      <c r="A34" s="23" t="s">
        <v>48</v>
      </c>
      <c r="B34" s="11" t="s">
        <v>49</v>
      </c>
      <c r="C34" s="44">
        <v>7050</v>
      </c>
      <c r="D34" s="87"/>
      <c r="E34" s="14"/>
      <c r="F34" s="15"/>
    </row>
    <row r="35" spans="1:6" s="16" customFormat="1" ht="81" hidden="1" x14ac:dyDescent="0.15">
      <c r="A35" s="23" t="s">
        <v>50</v>
      </c>
      <c r="B35" s="11" t="s">
        <v>51</v>
      </c>
      <c r="C35" s="44">
        <v>14351.4</v>
      </c>
      <c r="D35" s="87"/>
      <c r="E35" s="14"/>
      <c r="F35" s="15"/>
    </row>
    <row r="36" spans="1:6" s="16" customFormat="1" ht="30" hidden="1" customHeight="1" x14ac:dyDescent="0.15">
      <c r="A36" s="23" t="s">
        <v>52</v>
      </c>
      <c r="B36" s="11" t="s">
        <v>53</v>
      </c>
      <c r="C36" s="44">
        <v>114.1</v>
      </c>
      <c r="D36" s="87"/>
      <c r="E36" s="14"/>
      <c r="F36" s="15"/>
    </row>
    <row r="37" spans="1:6" s="16" customFormat="1" ht="30" hidden="1" customHeight="1" x14ac:dyDescent="0.15">
      <c r="A37" s="23" t="s">
        <v>54</v>
      </c>
      <c r="B37" s="11" t="s">
        <v>55</v>
      </c>
      <c r="C37" s="44">
        <v>586</v>
      </c>
      <c r="D37" s="87"/>
      <c r="E37" s="14"/>
      <c r="F37" s="15"/>
    </row>
    <row r="38" spans="1:6" s="16" customFormat="1" ht="30" hidden="1" customHeight="1" x14ac:dyDescent="0.15">
      <c r="A38" s="23" t="s">
        <v>56</v>
      </c>
      <c r="B38" s="11" t="s">
        <v>57</v>
      </c>
      <c r="C38" s="44">
        <v>13</v>
      </c>
      <c r="D38" s="87"/>
      <c r="E38" s="24"/>
      <c r="F38" s="15"/>
    </row>
    <row r="39" spans="1:6" s="16" customFormat="1" ht="30" hidden="1" customHeight="1" x14ac:dyDescent="0.15">
      <c r="A39" s="23" t="s">
        <v>58</v>
      </c>
      <c r="B39" s="11" t="s">
        <v>59</v>
      </c>
      <c r="C39" s="44">
        <v>1736</v>
      </c>
      <c r="D39" s="87"/>
      <c r="E39" s="14"/>
      <c r="F39" s="15"/>
    </row>
    <row r="40" spans="1:6" s="16" customFormat="1" ht="30" hidden="1" customHeight="1" x14ac:dyDescent="0.15">
      <c r="A40" s="23" t="s">
        <v>58</v>
      </c>
      <c r="B40" s="11" t="s">
        <v>60</v>
      </c>
      <c r="C40" s="44">
        <v>1565</v>
      </c>
      <c r="D40" s="87"/>
      <c r="E40" s="14"/>
      <c r="F40" s="15"/>
    </row>
    <row r="41" spans="1:6" s="16" customFormat="1" ht="30" hidden="1" customHeight="1" x14ac:dyDescent="0.15">
      <c r="A41" s="23" t="s">
        <v>61</v>
      </c>
      <c r="B41" s="11" t="s">
        <v>62</v>
      </c>
      <c r="C41" s="44">
        <v>386</v>
      </c>
      <c r="D41" s="87"/>
      <c r="E41" s="14"/>
      <c r="F41" s="15"/>
    </row>
    <row r="42" spans="1:6" s="16" customFormat="1" ht="30" hidden="1" customHeight="1" x14ac:dyDescent="0.15">
      <c r="A42" s="23" t="s">
        <v>63</v>
      </c>
      <c r="B42" s="11" t="s">
        <v>64</v>
      </c>
      <c r="C42" s="44">
        <v>486</v>
      </c>
      <c r="D42" s="87"/>
      <c r="E42" s="14"/>
      <c r="F42" s="15"/>
    </row>
    <row r="43" spans="1:6" s="16" customFormat="1" ht="30" hidden="1" customHeight="1" x14ac:dyDescent="0.15">
      <c r="A43" s="23" t="s">
        <v>52</v>
      </c>
      <c r="B43" s="11" t="s">
        <v>65</v>
      </c>
      <c r="C43" s="44">
        <v>400</v>
      </c>
      <c r="D43" s="87"/>
      <c r="E43" s="14"/>
      <c r="F43" s="15"/>
    </row>
    <row r="44" spans="1:6" s="16" customFormat="1" ht="30" hidden="1" customHeight="1" x14ac:dyDescent="0.15">
      <c r="A44" s="23" t="s">
        <v>66</v>
      </c>
      <c r="B44" s="11" t="s">
        <v>67</v>
      </c>
      <c r="C44" s="44">
        <v>1207.5</v>
      </c>
      <c r="D44" s="87"/>
      <c r="E44" s="14"/>
      <c r="F44" s="15"/>
    </row>
    <row r="45" spans="1:6" s="16" customFormat="1" ht="30" hidden="1" customHeight="1" x14ac:dyDescent="0.15">
      <c r="A45" s="23" t="s">
        <v>68</v>
      </c>
      <c r="B45" s="11" t="s">
        <v>69</v>
      </c>
      <c r="C45" s="44">
        <v>377.3</v>
      </c>
      <c r="D45" s="87"/>
      <c r="E45" s="14"/>
      <c r="F45" s="15"/>
    </row>
    <row r="46" spans="1:6" s="16" customFormat="1" ht="30" hidden="1" customHeight="1" x14ac:dyDescent="0.15">
      <c r="A46" s="23" t="s">
        <v>70</v>
      </c>
      <c r="B46" s="11" t="s">
        <v>71</v>
      </c>
      <c r="C46" s="44">
        <v>900</v>
      </c>
      <c r="D46" s="87"/>
      <c r="E46" s="14"/>
      <c r="F46" s="15"/>
    </row>
    <row r="47" spans="1:6" s="16" customFormat="1" ht="30" hidden="1" customHeight="1" x14ac:dyDescent="0.15">
      <c r="A47" s="23" t="s">
        <v>72</v>
      </c>
      <c r="B47" s="11" t="s">
        <v>73</v>
      </c>
      <c r="C47" s="44">
        <v>671</v>
      </c>
      <c r="D47" s="87"/>
      <c r="E47" s="14"/>
      <c r="F47" s="15"/>
    </row>
    <row r="48" spans="1:6" s="16" customFormat="1" ht="30" hidden="1" customHeight="1" x14ac:dyDescent="0.15">
      <c r="A48" s="23" t="s">
        <v>68</v>
      </c>
      <c r="B48" s="11" t="s">
        <v>74</v>
      </c>
      <c r="C48" s="44">
        <v>482.9</v>
      </c>
      <c r="D48" s="87"/>
      <c r="E48" s="14"/>
      <c r="F48" s="19"/>
    </row>
    <row r="49" spans="1:6" s="16" customFormat="1" ht="30" hidden="1" customHeight="1" x14ac:dyDescent="0.15">
      <c r="A49" s="25" t="s">
        <v>75</v>
      </c>
      <c r="B49" s="26" t="s">
        <v>76</v>
      </c>
      <c r="C49" s="45">
        <v>100</v>
      </c>
      <c r="D49" s="87"/>
      <c r="E49" s="14"/>
      <c r="F49" s="15"/>
    </row>
    <row r="50" spans="1:6" s="16" customFormat="1" ht="30" hidden="1" customHeight="1" x14ac:dyDescent="0.15">
      <c r="A50" s="25" t="s">
        <v>75</v>
      </c>
      <c r="B50" s="26" t="s">
        <v>77</v>
      </c>
      <c r="C50" s="45">
        <v>409</v>
      </c>
      <c r="D50" s="87"/>
      <c r="E50" s="14"/>
      <c r="F50" s="15"/>
    </row>
    <row r="51" spans="1:6" s="16" customFormat="1" ht="30" hidden="1" customHeight="1" x14ac:dyDescent="0.15">
      <c r="A51" s="25" t="s">
        <v>78</v>
      </c>
      <c r="B51" s="26" t="s">
        <v>79</v>
      </c>
      <c r="C51" s="45">
        <v>409</v>
      </c>
      <c r="D51" s="87"/>
      <c r="E51" s="14"/>
      <c r="F51" s="15"/>
    </row>
    <row r="52" spans="1:6" s="16" customFormat="1" ht="30" hidden="1" customHeight="1" x14ac:dyDescent="0.15">
      <c r="A52" s="25" t="s">
        <v>81</v>
      </c>
      <c r="B52" s="26" t="s">
        <v>82</v>
      </c>
      <c r="C52" s="45">
        <v>672</v>
      </c>
      <c r="D52" s="87"/>
      <c r="E52" s="14"/>
      <c r="F52" s="15"/>
    </row>
    <row r="53" spans="1:6" s="16" customFormat="1" ht="30" hidden="1" customHeight="1" x14ac:dyDescent="0.15">
      <c r="A53" s="25" t="s">
        <v>75</v>
      </c>
      <c r="B53" s="26" t="s">
        <v>83</v>
      </c>
      <c r="C53" s="45">
        <v>674</v>
      </c>
      <c r="D53" s="87"/>
      <c r="E53" s="14"/>
      <c r="F53" s="15"/>
    </row>
    <row r="54" spans="1:6" s="16" customFormat="1" ht="30" hidden="1" customHeight="1" x14ac:dyDescent="0.15">
      <c r="A54" s="25" t="s">
        <v>75</v>
      </c>
      <c r="B54" s="25" t="s">
        <v>84</v>
      </c>
      <c r="C54" s="45">
        <v>7358</v>
      </c>
      <c r="D54" s="87"/>
      <c r="E54" s="14"/>
      <c r="F54" s="15"/>
    </row>
    <row r="55" spans="1:6" s="16" customFormat="1" ht="30" hidden="1" customHeight="1" x14ac:dyDescent="0.15">
      <c r="A55" s="25" t="s">
        <v>75</v>
      </c>
      <c r="B55" s="27" t="s">
        <v>85</v>
      </c>
      <c r="C55" s="45">
        <v>935</v>
      </c>
      <c r="D55" s="87"/>
      <c r="E55" s="14"/>
      <c r="F55" s="15"/>
    </row>
    <row r="56" spans="1:6" s="16" customFormat="1" ht="30" hidden="1" customHeight="1" x14ac:dyDescent="0.15">
      <c r="A56" s="25" t="s">
        <v>75</v>
      </c>
      <c r="B56" s="26" t="s">
        <v>86</v>
      </c>
      <c r="C56" s="45">
        <v>455</v>
      </c>
      <c r="D56" s="87"/>
      <c r="E56" s="14"/>
      <c r="F56" s="15"/>
    </row>
    <row r="57" spans="1:6" s="16" customFormat="1" ht="30" hidden="1" customHeight="1" x14ac:dyDescent="0.15">
      <c r="A57" s="25" t="s">
        <v>75</v>
      </c>
      <c r="B57" s="26" t="s">
        <v>87</v>
      </c>
      <c r="C57" s="45">
        <v>137</v>
      </c>
      <c r="D57" s="87"/>
      <c r="E57" s="14"/>
      <c r="F57" s="15"/>
    </row>
    <row r="58" spans="1:6" s="16" customFormat="1" ht="30" hidden="1" customHeight="1" x14ac:dyDescent="0.15">
      <c r="A58" s="25" t="s">
        <v>89</v>
      </c>
      <c r="B58" s="26" t="s">
        <v>90</v>
      </c>
      <c r="C58" s="45">
        <v>201</v>
      </c>
      <c r="D58" s="87"/>
      <c r="E58" s="14"/>
      <c r="F58" s="15"/>
    </row>
    <row r="59" spans="1:6" s="16" customFormat="1" ht="30" hidden="1" customHeight="1" x14ac:dyDescent="0.15">
      <c r="A59" s="25" t="s">
        <v>89</v>
      </c>
      <c r="B59" s="26" t="s">
        <v>91</v>
      </c>
      <c r="C59" s="45">
        <v>247</v>
      </c>
      <c r="D59" s="87"/>
      <c r="E59" s="14"/>
      <c r="F59" s="15"/>
    </row>
    <row r="60" spans="1:6" s="16" customFormat="1" ht="30" hidden="1" customHeight="1" x14ac:dyDescent="0.15">
      <c r="A60" s="25" t="s">
        <v>89</v>
      </c>
      <c r="B60" s="26" t="s">
        <v>92</v>
      </c>
      <c r="C60" s="45">
        <v>1097</v>
      </c>
      <c r="D60" s="87"/>
      <c r="E60" s="14"/>
      <c r="F60" s="15"/>
    </row>
    <row r="61" spans="1:6" s="16" customFormat="1" ht="30" hidden="1" customHeight="1" x14ac:dyDescent="0.15">
      <c r="A61" s="25" t="s">
        <v>89</v>
      </c>
      <c r="B61" s="26" t="s">
        <v>93</v>
      </c>
      <c r="C61" s="45">
        <v>432</v>
      </c>
      <c r="D61" s="87"/>
      <c r="E61" s="14"/>
      <c r="F61" s="15"/>
    </row>
    <row r="62" spans="1:6" s="16" customFormat="1" ht="30" hidden="1" customHeight="1" x14ac:dyDescent="0.15">
      <c r="A62" s="25" t="s">
        <v>89</v>
      </c>
      <c r="B62" s="26" t="s">
        <v>94</v>
      </c>
      <c r="C62" s="45">
        <v>212</v>
      </c>
      <c r="D62" s="87"/>
      <c r="E62" s="14"/>
      <c r="F62" s="15"/>
    </row>
    <row r="63" spans="1:6" s="16" customFormat="1" ht="30" hidden="1" customHeight="1" x14ac:dyDescent="0.15">
      <c r="A63" s="25" t="s">
        <v>95</v>
      </c>
      <c r="B63" s="26" t="s">
        <v>96</v>
      </c>
      <c r="C63" s="46">
        <v>398</v>
      </c>
      <c r="D63" s="87"/>
      <c r="E63" s="14"/>
      <c r="F63" s="15"/>
    </row>
    <row r="64" spans="1:6" s="16" customFormat="1" ht="30" hidden="1" customHeight="1" x14ac:dyDescent="0.15">
      <c r="A64" s="25" t="s">
        <v>95</v>
      </c>
      <c r="B64" s="26" t="s">
        <v>97</v>
      </c>
      <c r="C64" s="45">
        <v>1492</v>
      </c>
      <c r="D64" s="87"/>
      <c r="E64" s="14"/>
      <c r="F64" s="19"/>
    </row>
    <row r="65" spans="1:6" s="16" customFormat="1" ht="30" hidden="1" customHeight="1" x14ac:dyDescent="0.15">
      <c r="A65" s="11" t="s">
        <v>98</v>
      </c>
      <c r="B65" s="12" t="s">
        <v>99</v>
      </c>
      <c r="C65" s="47">
        <v>1129.2</v>
      </c>
      <c r="D65" s="87"/>
      <c r="E65" s="14"/>
      <c r="F65" s="15"/>
    </row>
    <row r="66" spans="1:6" s="16" customFormat="1" ht="30" hidden="1" customHeight="1" x14ac:dyDescent="0.15">
      <c r="A66" s="11" t="s">
        <v>98</v>
      </c>
      <c r="B66" s="12" t="s">
        <v>100</v>
      </c>
      <c r="C66" s="47">
        <v>226.7</v>
      </c>
      <c r="D66" s="87"/>
      <c r="E66" s="14"/>
      <c r="F66" s="15"/>
    </row>
    <row r="67" spans="1:6" s="16" customFormat="1" ht="30" hidden="1" customHeight="1" x14ac:dyDescent="0.15">
      <c r="A67" s="11" t="s">
        <v>98</v>
      </c>
      <c r="B67" s="12" t="s">
        <v>101</v>
      </c>
      <c r="C67" s="47">
        <v>531.72</v>
      </c>
      <c r="D67" s="87"/>
      <c r="E67" s="14"/>
      <c r="F67" s="15"/>
    </row>
    <row r="68" spans="1:6" s="16" customFormat="1" ht="30" hidden="1" customHeight="1" x14ac:dyDescent="0.15">
      <c r="A68" s="11" t="s">
        <v>98</v>
      </c>
      <c r="B68" s="12" t="s">
        <v>102</v>
      </c>
      <c r="C68" s="47">
        <v>534.08399999999995</v>
      </c>
      <c r="D68" s="87"/>
      <c r="E68" s="14"/>
      <c r="F68" s="15"/>
    </row>
    <row r="69" spans="1:6" s="16" customFormat="1" ht="30" hidden="1" customHeight="1" x14ac:dyDescent="0.15">
      <c r="A69" s="11" t="s">
        <v>103</v>
      </c>
      <c r="B69" s="12" t="s">
        <v>104</v>
      </c>
      <c r="C69" s="47">
        <v>1063.364</v>
      </c>
      <c r="D69" s="87"/>
      <c r="E69" s="14"/>
      <c r="F69" s="15"/>
    </row>
    <row r="70" spans="1:6" s="16" customFormat="1" ht="30" hidden="1" customHeight="1" x14ac:dyDescent="0.15">
      <c r="A70" s="11" t="s">
        <v>105</v>
      </c>
      <c r="B70" s="12" t="s">
        <v>106</v>
      </c>
      <c r="C70" s="47">
        <v>390</v>
      </c>
      <c r="D70" s="87"/>
      <c r="E70" s="14"/>
      <c r="F70" s="15"/>
    </row>
    <row r="71" spans="1:6" s="16" customFormat="1" ht="30" hidden="1" customHeight="1" x14ac:dyDescent="0.15">
      <c r="A71" s="11" t="s">
        <v>105</v>
      </c>
      <c r="B71" s="12" t="s">
        <v>107</v>
      </c>
      <c r="C71" s="47">
        <v>1260.17</v>
      </c>
      <c r="D71" s="87"/>
      <c r="E71" s="14"/>
      <c r="F71" s="15"/>
    </row>
    <row r="72" spans="1:6" s="16" customFormat="1" ht="30" hidden="1" customHeight="1" x14ac:dyDescent="0.15">
      <c r="A72" s="11" t="s">
        <v>108</v>
      </c>
      <c r="B72" s="12" t="s">
        <v>109</v>
      </c>
      <c r="C72" s="47">
        <v>1360.1</v>
      </c>
      <c r="D72" s="87"/>
      <c r="E72" s="14"/>
      <c r="F72" s="15"/>
    </row>
    <row r="73" spans="1:6" s="16" customFormat="1" ht="30" hidden="1" customHeight="1" x14ac:dyDescent="0.15">
      <c r="A73" s="11" t="s">
        <v>105</v>
      </c>
      <c r="B73" s="12" t="s">
        <v>110</v>
      </c>
      <c r="C73" s="47">
        <v>430</v>
      </c>
      <c r="D73" s="87"/>
      <c r="E73" s="14"/>
      <c r="F73" s="15"/>
    </row>
    <row r="74" spans="1:6" s="16" customFormat="1" ht="30" hidden="1" customHeight="1" x14ac:dyDescent="0.15">
      <c r="A74" s="11" t="s">
        <v>111</v>
      </c>
      <c r="B74" s="12" t="s">
        <v>112</v>
      </c>
      <c r="C74" s="48">
        <v>408</v>
      </c>
      <c r="D74" s="87"/>
      <c r="E74" s="24"/>
      <c r="F74" s="15"/>
    </row>
    <row r="75" spans="1:6" s="16" customFormat="1" ht="40.5" hidden="1" customHeight="1" x14ac:dyDescent="0.15">
      <c r="A75" s="11" t="s">
        <v>113</v>
      </c>
      <c r="B75" s="12" t="s">
        <v>114</v>
      </c>
      <c r="C75" s="108">
        <v>5374.8180000000002</v>
      </c>
      <c r="D75" s="87"/>
      <c r="E75" s="14"/>
      <c r="F75" s="15"/>
    </row>
    <row r="76" spans="1:6" s="16" customFormat="1" ht="40.5" hidden="1" x14ac:dyDescent="0.15">
      <c r="A76" s="11" t="s">
        <v>113</v>
      </c>
      <c r="B76" s="12" t="s">
        <v>115</v>
      </c>
      <c r="C76" s="109"/>
      <c r="D76" s="87"/>
      <c r="E76" s="14"/>
      <c r="F76" s="15"/>
    </row>
    <row r="77" spans="1:6" s="16" customFormat="1" ht="27" hidden="1" x14ac:dyDescent="0.15">
      <c r="A77" s="11" t="s">
        <v>116</v>
      </c>
      <c r="B77" s="12" t="s">
        <v>117</v>
      </c>
      <c r="C77" s="110"/>
      <c r="D77" s="87"/>
      <c r="E77" s="14"/>
      <c r="F77" s="15"/>
    </row>
    <row r="78" spans="1:6" s="16" customFormat="1" ht="30" hidden="1" customHeight="1" x14ac:dyDescent="0.15">
      <c r="A78" s="11" t="s">
        <v>118</v>
      </c>
      <c r="B78" s="12" t="s">
        <v>119</v>
      </c>
      <c r="C78" s="47">
        <v>544.26199999999994</v>
      </c>
      <c r="D78" s="87"/>
      <c r="E78" s="14"/>
      <c r="F78" s="15"/>
    </row>
    <row r="79" spans="1:6" s="16" customFormat="1" ht="30" hidden="1" customHeight="1" x14ac:dyDescent="0.15">
      <c r="A79" s="11" t="s">
        <v>118</v>
      </c>
      <c r="B79" s="12" t="s">
        <v>120</v>
      </c>
      <c r="C79" s="47">
        <v>662.84199999999998</v>
      </c>
      <c r="D79" s="87"/>
      <c r="E79" s="14"/>
      <c r="F79" s="15"/>
    </row>
    <row r="80" spans="1:6" s="16" customFormat="1" ht="30" hidden="1" customHeight="1" x14ac:dyDescent="0.15">
      <c r="A80" s="11" t="s">
        <v>118</v>
      </c>
      <c r="B80" s="12" t="s">
        <v>121</v>
      </c>
      <c r="C80" s="47">
        <v>146.35000000000002</v>
      </c>
      <c r="D80" s="87"/>
      <c r="E80" s="14"/>
      <c r="F80" s="15"/>
    </row>
    <row r="81" spans="1:11" s="16" customFormat="1" ht="30" hidden="1" customHeight="1" x14ac:dyDescent="0.15">
      <c r="A81" s="11" t="s">
        <v>118</v>
      </c>
      <c r="B81" s="12" t="s">
        <v>122</v>
      </c>
      <c r="C81" s="47">
        <v>1099.3899999999999</v>
      </c>
      <c r="D81" s="87"/>
      <c r="E81" s="14"/>
      <c r="F81" s="19"/>
      <c r="G81" s="29"/>
      <c r="H81" s="29"/>
    </row>
    <row r="82" spans="1:11" s="16" customFormat="1" ht="51" customHeight="1" x14ac:dyDescent="0.15">
      <c r="A82" s="22" t="s">
        <v>123</v>
      </c>
      <c r="B82" s="30" t="s">
        <v>124</v>
      </c>
      <c r="C82" s="49">
        <v>1610.1399999999999</v>
      </c>
      <c r="D82" s="95" t="s">
        <v>510</v>
      </c>
      <c r="E82" s="14"/>
      <c r="F82" s="32"/>
      <c r="G82" s="29"/>
      <c r="H82" s="29"/>
      <c r="J82" s="33"/>
      <c r="K82" s="33"/>
    </row>
    <row r="83" spans="1:11" s="16" customFormat="1" ht="51" customHeight="1" x14ac:dyDescent="0.15">
      <c r="A83" s="22" t="s">
        <v>125</v>
      </c>
      <c r="B83" s="30" t="s">
        <v>126</v>
      </c>
      <c r="C83" s="49">
        <v>1933.9399999999998</v>
      </c>
      <c r="D83" s="95" t="s">
        <v>511</v>
      </c>
      <c r="E83" s="14"/>
      <c r="F83" s="32"/>
      <c r="G83" s="29"/>
      <c r="H83" s="29"/>
    </row>
    <row r="84" spans="1:11" s="16" customFormat="1" ht="83.25" customHeight="1" x14ac:dyDescent="0.15">
      <c r="A84" s="22" t="s">
        <v>127</v>
      </c>
      <c r="B84" s="30" t="s">
        <v>128</v>
      </c>
      <c r="C84" s="49">
        <v>4612.7700000000004</v>
      </c>
      <c r="D84" s="95" t="s">
        <v>512</v>
      </c>
      <c r="E84" s="14"/>
      <c r="F84" s="32"/>
      <c r="G84" s="29"/>
      <c r="H84" s="29"/>
    </row>
    <row r="85" spans="1:11" s="16" customFormat="1" ht="261.75" customHeight="1" x14ac:dyDescent="0.15">
      <c r="A85" s="22" t="s">
        <v>129</v>
      </c>
      <c r="B85" s="30" t="s">
        <v>130</v>
      </c>
      <c r="C85" s="49">
        <v>8925.4249999999993</v>
      </c>
      <c r="D85" s="95" t="s">
        <v>513</v>
      </c>
      <c r="E85" s="18"/>
      <c r="F85" s="32"/>
      <c r="G85" s="29"/>
      <c r="H85" s="29"/>
      <c r="J85" s="33"/>
      <c r="K85" s="33"/>
    </row>
    <row r="86" spans="1:11" s="16" customFormat="1" ht="51" customHeight="1" x14ac:dyDescent="0.15">
      <c r="A86" s="22" t="s">
        <v>131</v>
      </c>
      <c r="B86" s="30" t="s">
        <v>132</v>
      </c>
      <c r="C86" s="49">
        <v>1797</v>
      </c>
      <c r="D86" s="95" t="s">
        <v>514</v>
      </c>
      <c r="E86" s="18"/>
      <c r="F86" s="32"/>
      <c r="G86" s="29"/>
      <c r="H86" s="29"/>
      <c r="J86" s="33"/>
      <c r="K86" s="33"/>
    </row>
    <row r="87" spans="1:11" s="16" customFormat="1" ht="51" customHeight="1" x14ac:dyDescent="0.15">
      <c r="A87" s="22" t="s">
        <v>134</v>
      </c>
      <c r="B87" s="30" t="s">
        <v>135</v>
      </c>
      <c r="C87" s="49">
        <v>192.8</v>
      </c>
      <c r="D87" s="95" t="s">
        <v>515</v>
      </c>
      <c r="E87" s="18"/>
      <c r="F87" s="32"/>
      <c r="G87" s="29"/>
      <c r="H87" s="29"/>
    </row>
    <row r="88" spans="1:11" s="16" customFormat="1" ht="51" customHeight="1" x14ac:dyDescent="0.15">
      <c r="A88" s="22" t="s">
        <v>136</v>
      </c>
      <c r="B88" s="30" t="s">
        <v>137</v>
      </c>
      <c r="C88" s="49">
        <v>140.625</v>
      </c>
      <c r="D88" s="95" t="s">
        <v>516</v>
      </c>
      <c r="E88" s="14"/>
      <c r="F88" s="32"/>
      <c r="G88" s="29"/>
      <c r="H88" s="29"/>
    </row>
    <row r="89" spans="1:11" s="16" customFormat="1" ht="51" customHeight="1" x14ac:dyDescent="0.15">
      <c r="A89" s="22" t="s">
        <v>138</v>
      </c>
      <c r="B89" s="30" t="s">
        <v>139</v>
      </c>
      <c r="C89" s="49">
        <v>543.4</v>
      </c>
      <c r="D89" s="95" t="s">
        <v>517</v>
      </c>
      <c r="E89" s="14"/>
      <c r="F89" s="32"/>
      <c r="G89" s="29"/>
      <c r="H89" s="29"/>
    </row>
    <row r="90" spans="1:11" s="16" customFormat="1" ht="60" x14ac:dyDescent="0.15">
      <c r="A90" s="22" t="s">
        <v>140</v>
      </c>
      <c r="B90" s="30" t="s">
        <v>141</v>
      </c>
      <c r="C90" s="49">
        <v>2552.9</v>
      </c>
      <c r="D90" s="95" t="s">
        <v>518</v>
      </c>
      <c r="E90" s="14"/>
      <c r="F90" s="32"/>
      <c r="G90" s="29"/>
      <c r="H90" s="29"/>
    </row>
    <row r="91" spans="1:11" s="16" customFormat="1" ht="51" customHeight="1" x14ac:dyDescent="0.15">
      <c r="A91" s="22" t="s">
        <v>140</v>
      </c>
      <c r="B91" s="30" t="s">
        <v>142</v>
      </c>
      <c r="C91" s="49">
        <v>1245.0999999999999</v>
      </c>
      <c r="D91" s="95" t="s">
        <v>519</v>
      </c>
      <c r="E91" s="14"/>
      <c r="F91" s="32"/>
      <c r="G91" s="29"/>
      <c r="H91" s="29"/>
    </row>
    <row r="92" spans="1:11" s="16" customFormat="1" ht="51" customHeight="1" x14ac:dyDescent="0.15">
      <c r="A92" s="22" t="s">
        <v>140</v>
      </c>
      <c r="B92" s="30" t="s">
        <v>143</v>
      </c>
      <c r="C92" s="49">
        <v>2457.1999999999998</v>
      </c>
      <c r="D92" s="95" t="s">
        <v>520</v>
      </c>
      <c r="E92" s="14"/>
      <c r="F92" s="32"/>
      <c r="G92" s="29"/>
      <c r="H92" s="29"/>
    </row>
    <row r="93" spans="1:11" s="16" customFormat="1" ht="95.25" customHeight="1" x14ac:dyDescent="0.15">
      <c r="A93" s="22" t="s">
        <v>144</v>
      </c>
      <c r="B93" s="30" t="s">
        <v>145</v>
      </c>
      <c r="C93" s="49">
        <v>3181.2000000000003</v>
      </c>
      <c r="D93" s="95" t="s">
        <v>521</v>
      </c>
      <c r="E93" s="14"/>
      <c r="F93" s="32"/>
      <c r="G93" s="29"/>
      <c r="H93" s="29"/>
    </row>
    <row r="94" spans="1:11" s="16" customFormat="1" ht="51" customHeight="1" x14ac:dyDescent="0.15">
      <c r="A94" s="22" t="s">
        <v>147</v>
      </c>
      <c r="B94" s="30" t="s">
        <v>148</v>
      </c>
      <c r="C94" s="49">
        <v>209.8</v>
      </c>
      <c r="D94" s="95" t="s">
        <v>522</v>
      </c>
      <c r="E94" s="14"/>
      <c r="F94" s="32"/>
      <c r="G94" s="29"/>
      <c r="H94" s="29"/>
    </row>
    <row r="95" spans="1:11" s="16" customFormat="1" ht="60" x14ac:dyDescent="0.15">
      <c r="A95" s="22" t="s">
        <v>147</v>
      </c>
      <c r="B95" s="30" t="s">
        <v>149</v>
      </c>
      <c r="C95" s="49">
        <v>1247.7</v>
      </c>
      <c r="D95" s="95" t="s">
        <v>523</v>
      </c>
      <c r="E95" s="14"/>
      <c r="F95" s="19"/>
      <c r="G95" s="29"/>
      <c r="H95" s="29"/>
    </row>
    <row r="96" spans="1:11" s="16" customFormat="1" ht="30" hidden="1" customHeight="1" x14ac:dyDescent="0.15">
      <c r="A96" s="22" t="s">
        <v>150</v>
      </c>
      <c r="B96" s="30" t="s">
        <v>151</v>
      </c>
      <c r="C96" s="31">
        <v>141</v>
      </c>
      <c r="D96" s="87"/>
      <c r="E96" s="14"/>
      <c r="F96" s="32"/>
      <c r="G96" s="29"/>
      <c r="H96" s="29"/>
    </row>
    <row r="97" spans="1:8" s="16" customFormat="1" ht="30" hidden="1" customHeight="1" x14ac:dyDescent="0.15">
      <c r="A97" s="22" t="s">
        <v>150</v>
      </c>
      <c r="B97" s="30" t="s">
        <v>152</v>
      </c>
      <c r="C97" s="31">
        <v>72</v>
      </c>
      <c r="D97" s="87"/>
      <c r="E97" s="14"/>
      <c r="F97" s="32"/>
      <c r="G97" s="29"/>
      <c r="H97" s="29"/>
    </row>
    <row r="98" spans="1:8" s="16" customFormat="1" ht="30" hidden="1" customHeight="1" x14ac:dyDescent="0.15">
      <c r="A98" s="22" t="s">
        <v>150</v>
      </c>
      <c r="B98" s="30" t="s">
        <v>153</v>
      </c>
      <c r="C98" s="31">
        <v>268</v>
      </c>
      <c r="D98" s="87"/>
      <c r="E98" s="14"/>
      <c r="F98" s="34"/>
      <c r="G98" s="35"/>
      <c r="H98" s="35"/>
    </row>
    <row r="99" spans="1:8" s="16" customFormat="1" ht="30" hidden="1" customHeight="1" x14ac:dyDescent="0.15">
      <c r="A99" s="22" t="s">
        <v>150</v>
      </c>
      <c r="B99" s="30" t="s">
        <v>154</v>
      </c>
      <c r="C99" s="31">
        <v>6093</v>
      </c>
      <c r="D99" s="87"/>
      <c r="E99" s="14"/>
      <c r="F99" s="34"/>
      <c r="G99" s="35"/>
      <c r="H99" s="35"/>
    </row>
    <row r="100" spans="1:8" s="16" customFormat="1" ht="30" hidden="1" customHeight="1" x14ac:dyDescent="0.15">
      <c r="A100" s="22" t="s">
        <v>155</v>
      </c>
      <c r="B100" s="30" t="s">
        <v>156</v>
      </c>
      <c r="C100" s="31">
        <v>427.4</v>
      </c>
      <c r="D100" s="87"/>
      <c r="E100" s="14"/>
      <c r="F100" s="34"/>
      <c r="G100" s="36"/>
      <c r="H100" s="36"/>
    </row>
    <row r="101" spans="1:8" s="16" customFormat="1" ht="30" hidden="1" customHeight="1" x14ac:dyDescent="0.15">
      <c r="A101" s="22" t="s">
        <v>155</v>
      </c>
      <c r="B101" s="30" t="s">
        <v>157</v>
      </c>
      <c r="C101" s="31">
        <v>1155</v>
      </c>
      <c r="D101" s="87"/>
      <c r="E101" s="14"/>
      <c r="F101" s="34"/>
      <c r="G101" s="29"/>
      <c r="H101" s="29"/>
    </row>
    <row r="102" spans="1:8" s="16" customFormat="1" ht="30" hidden="1" customHeight="1" x14ac:dyDescent="0.15">
      <c r="A102" s="22" t="s">
        <v>158</v>
      </c>
      <c r="B102" s="30" t="s">
        <v>159</v>
      </c>
      <c r="C102" s="31">
        <v>177</v>
      </c>
      <c r="D102" s="87"/>
      <c r="E102" s="14"/>
      <c r="F102" s="34"/>
      <c r="G102" s="29"/>
      <c r="H102" s="29"/>
    </row>
    <row r="103" spans="1:8" s="16" customFormat="1" ht="30" hidden="1" customHeight="1" x14ac:dyDescent="0.15">
      <c r="A103" s="22" t="s">
        <v>160</v>
      </c>
      <c r="B103" s="30" t="s">
        <v>161</v>
      </c>
      <c r="C103" s="28">
        <v>2334</v>
      </c>
      <c r="D103" s="87"/>
      <c r="E103" s="14"/>
      <c r="F103" s="34"/>
      <c r="G103" s="29"/>
      <c r="H103" s="35"/>
    </row>
    <row r="104" spans="1:8" s="16" customFormat="1" ht="30" hidden="1" customHeight="1" x14ac:dyDescent="0.15">
      <c r="A104" s="22" t="s">
        <v>162</v>
      </c>
      <c r="B104" s="30" t="s">
        <v>163</v>
      </c>
      <c r="C104" s="31">
        <v>435</v>
      </c>
      <c r="D104" s="87"/>
      <c r="E104" s="14"/>
      <c r="F104" s="34"/>
      <c r="G104" s="29"/>
      <c r="H104" s="36"/>
    </row>
    <row r="105" spans="1:8" s="16" customFormat="1" ht="30" hidden="1" customHeight="1" x14ac:dyDescent="0.15">
      <c r="A105" s="22" t="s">
        <v>164</v>
      </c>
      <c r="B105" s="30" t="s">
        <v>165</v>
      </c>
      <c r="C105" s="31">
        <v>1949</v>
      </c>
      <c r="D105" s="87"/>
      <c r="E105" s="14"/>
      <c r="F105" s="32"/>
      <c r="G105" s="29"/>
      <c r="H105" s="29"/>
    </row>
    <row r="106" spans="1:8" s="16" customFormat="1" ht="30" hidden="1" customHeight="1" x14ac:dyDescent="0.15">
      <c r="A106" s="22" t="s">
        <v>166</v>
      </c>
      <c r="B106" s="30" t="s">
        <v>167</v>
      </c>
      <c r="C106" s="31">
        <v>145</v>
      </c>
      <c r="D106" s="87"/>
      <c r="E106" s="14"/>
      <c r="F106" s="32"/>
      <c r="G106" s="29"/>
      <c r="H106" s="29"/>
    </row>
    <row r="107" spans="1:8" s="16" customFormat="1" ht="30" hidden="1" customHeight="1" x14ac:dyDescent="0.15">
      <c r="A107" s="22" t="s">
        <v>168</v>
      </c>
      <c r="B107" s="30" t="s">
        <v>169</v>
      </c>
      <c r="C107" s="31">
        <v>105</v>
      </c>
      <c r="D107" s="87"/>
      <c r="E107" s="14"/>
      <c r="F107" s="32"/>
      <c r="G107" s="29"/>
      <c r="H107" s="29"/>
    </row>
    <row r="108" spans="1:8" s="16" customFormat="1" ht="30" hidden="1" customHeight="1" x14ac:dyDescent="0.15">
      <c r="A108" s="22" t="s">
        <v>168</v>
      </c>
      <c r="B108" s="30" t="s">
        <v>170</v>
      </c>
      <c r="C108" s="31">
        <v>190</v>
      </c>
      <c r="D108" s="87"/>
      <c r="E108" s="14"/>
      <c r="F108" s="32"/>
      <c r="G108" s="29"/>
      <c r="H108" s="29"/>
    </row>
    <row r="109" spans="1:8" s="16" customFormat="1" ht="30" hidden="1" customHeight="1" x14ac:dyDescent="0.15">
      <c r="A109" s="22" t="s">
        <v>168</v>
      </c>
      <c r="B109" s="30" t="s">
        <v>171</v>
      </c>
      <c r="C109" s="31">
        <v>215</v>
      </c>
      <c r="D109" s="87"/>
      <c r="E109" s="14"/>
      <c r="F109" s="19"/>
      <c r="G109" s="29"/>
      <c r="H109" s="29"/>
    </row>
    <row r="110" spans="1:8" s="16" customFormat="1" ht="30" hidden="1" customHeight="1" x14ac:dyDescent="0.15">
      <c r="A110" s="22" t="s">
        <v>172</v>
      </c>
      <c r="B110" s="30" t="s">
        <v>173</v>
      </c>
      <c r="C110" s="49">
        <v>3216</v>
      </c>
      <c r="D110" s="87"/>
      <c r="E110" s="14"/>
      <c r="F110" s="32"/>
      <c r="G110" s="29"/>
      <c r="H110" s="29"/>
    </row>
    <row r="111" spans="1:8" s="16" customFormat="1" ht="30" hidden="1" customHeight="1" x14ac:dyDescent="0.15">
      <c r="A111" s="22" t="s">
        <v>172</v>
      </c>
      <c r="B111" s="30" t="s">
        <v>174</v>
      </c>
      <c r="C111" s="49">
        <v>1031</v>
      </c>
      <c r="D111" s="87"/>
      <c r="E111" s="14"/>
      <c r="F111" s="32"/>
      <c r="G111" s="29"/>
      <c r="H111" s="29"/>
    </row>
    <row r="112" spans="1:8" s="16" customFormat="1" ht="30" hidden="1" customHeight="1" x14ac:dyDescent="0.15">
      <c r="A112" s="22" t="s">
        <v>175</v>
      </c>
      <c r="B112" s="30" t="s">
        <v>176</v>
      </c>
      <c r="C112" s="49">
        <v>327</v>
      </c>
      <c r="D112" s="87"/>
      <c r="E112" s="14"/>
      <c r="F112" s="32"/>
      <c r="G112" s="29"/>
      <c r="H112" s="29"/>
    </row>
    <row r="113" spans="1:8" s="16" customFormat="1" ht="30" hidden="1" customHeight="1" x14ac:dyDescent="0.15">
      <c r="A113" s="22" t="s">
        <v>175</v>
      </c>
      <c r="B113" s="30" t="s">
        <v>177</v>
      </c>
      <c r="C113" s="49">
        <v>842</v>
      </c>
      <c r="D113" s="87"/>
      <c r="E113" s="14"/>
      <c r="F113" s="32"/>
      <c r="G113" s="29"/>
      <c r="H113" s="29"/>
    </row>
    <row r="114" spans="1:8" s="16" customFormat="1" ht="30" hidden="1" customHeight="1" x14ac:dyDescent="0.15">
      <c r="A114" s="22" t="s">
        <v>175</v>
      </c>
      <c r="B114" s="30" t="s">
        <v>178</v>
      </c>
      <c r="C114" s="49">
        <v>737</v>
      </c>
      <c r="D114" s="87"/>
      <c r="E114" s="14"/>
      <c r="F114" s="32"/>
      <c r="G114" s="29"/>
      <c r="H114" s="29"/>
    </row>
    <row r="115" spans="1:8" s="16" customFormat="1" ht="30" hidden="1" customHeight="1" x14ac:dyDescent="0.15">
      <c r="A115" s="22" t="s">
        <v>175</v>
      </c>
      <c r="B115" s="30" t="s">
        <v>179</v>
      </c>
      <c r="C115" s="49">
        <v>913</v>
      </c>
      <c r="D115" s="87"/>
      <c r="E115" s="14"/>
      <c r="F115" s="32"/>
      <c r="G115" s="29"/>
      <c r="H115" s="29"/>
    </row>
    <row r="116" spans="1:8" s="16" customFormat="1" ht="30" hidden="1" customHeight="1" x14ac:dyDescent="0.15">
      <c r="A116" s="22" t="s">
        <v>180</v>
      </c>
      <c r="B116" s="30" t="s">
        <v>181</v>
      </c>
      <c r="C116" s="49">
        <v>449</v>
      </c>
      <c r="D116" s="87"/>
      <c r="E116" s="14"/>
      <c r="F116" s="32"/>
      <c r="G116" s="29"/>
      <c r="H116" s="29"/>
    </row>
    <row r="117" spans="1:8" s="16" customFormat="1" ht="30" hidden="1" customHeight="1" x14ac:dyDescent="0.15">
      <c r="A117" s="22" t="s">
        <v>180</v>
      </c>
      <c r="B117" s="30" t="s">
        <v>182</v>
      </c>
      <c r="C117" s="49">
        <v>399</v>
      </c>
      <c r="D117" s="87"/>
      <c r="E117" s="14"/>
      <c r="F117" s="32"/>
      <c r="G117" s="29"/>
      <c r="H117" s="29"/>
    </row>
    <row r="118" spans="1:8" s="16" customFormat="1" ht="30" hidden="1" customHeight="1" x14ac:dyDescent="0.15">
      <c r="A118" s="22" t="s">
        <v>183</v>
      </c>
      <c r="B118" s="30" t="s">
        <v>184</v>
      </c>
      <c r="C118" s="49">
        <v>605</v>
      </c>
      <c r="D118" s="87"/>
      <c r="E118" s="14"/>
      <c r="F118" s="19"/>
      <c r="G118" s="29"/>
      <c r="H118" s="29"/>
    </row>
    <row r="119" spans="1:8" s="16" customFormat="1" ht="30" hidden="1" customHeight="1" x14ac:dyDescent="0.15">
      <c r="A119" s="11" t="s">
        <v>185</v>
      </c>
      <c r="B119" s="12" t="s">
        <v>186</v>
      </c>
      <c r="C119" s="47">
        <v>1779.838</v>
      </c>
      <c r="D119" s="87"/>
      <c r="E119" s="14"/>
      <c r="F119" s="32"/>
      <c r="G119" s="29"/>
      <c r="H119" s="29"/>
    </row>
    <row r="120" spans="1:8" s="16" customFormat="1" ht="30" hidden="1" customHeight="1" x14ac:dyDescent="0.15">
      <c r="A120" s="11" t="s">
        <v>187</v>
      </c>
      <c r="B120" s="12" t="s">
        <v>188</v>
      </c>
      <c r="C120" s="47">
        <v>487</v>
      </c>
      <c r="D120" s="87"/>
      <c r="E120" s="14"/>
      <c r="F120" s="32"/>
      <c r="G120" s="29"/>
      <c r="H120" s="29"/>
    </row>
    <row r="121" spans="1:8" s="16" customFormat="1" ht="30" hidden="1" customHeight="1" x14ac:dyDescent="0.15">
      <c r="A121" s="11" t="s">
        <v>189</v>
      </c>
      <c r="B121" s="12" t="s">
        <v>190</v>
      </c>
      <c r="C121" s="47">
        <v>610</v>
      </c>
      <c r="D121" s="87"/>
      <c r="E121" s="14"/>
      <c r="F121" s="32"/>
      <c r="G121" s="29"/>
      <c r="H121" s="29"/>
    </row>
    <row r="122" spans="1:8" s="16" customFormat="1" ht="30" hidden="1" customHeight="1" x14ac:dyDescent="0.15">
      <c r="A122" s="11" t="s">
        <v>189</v>
      </c>
      <c r="B122" s="12" t="s">
        <v>191</v>
      </c>
      <c r="C122" s="47">
        <v>315</v>
      </c>
      <c r="D122" s="87"/>
      <c r="E122" s="14"/>
      <c r="F122" s="32"/>
      <c r="G122" s="29"/>
      <c r="H122" s="29"/>
    </row>
    <row r="123" spans="1:8" s="16" customFormat="1" ht="30" hidden="1" customHeight="1" x14ac:dyDescent="0.15">
      <c r="A123" s="11" t="s">
        <v>189</v>
      </c>
      <c r="B123" s="12" t="s">
        <v>192</v>
      </c>
      <c r="C123" s="47">
        <v>220</v>
      </c>
      <c r="D123" s="87"/>
      <c r="E123" s="14"/>
      <c r="F123" s="32"/>
      <c r="G123" s="29"/>
      <c r="H123" s="29"/>
    </row>
    <row r="124" spans="1:8" s="16" customFormat="1" ht="30" hidden="1" customHeight="1" x14ac:dyDescent="0.15">
      <c r="A124" s="11" t="s">
        <v>193</v>
      </c>
      <c r="B124" s="12" t="s">
        <v>194</v>
      </c>
      <c r="C124" s="47">
        <v>375</v>
      </c>
      <c r="D124" s="87"/>
      <c r="E124" s="14"/>
      <c r="F124" s="32"/>
      <c r="G124" s="29"/>
      <c r="H124" s="29"/>
    </row>
    <row r="125" spans="1:8" s="16" customFormat="1" ht="30" hidden="1" customHeight="1" x14ac:dyDescent="0.15">
      <c r="A125" s="11" t="s">
        <v>193</v>
      </c>
      <c r="B125" s="12" t="s">
        <v>195</v>
      </c>
      <c r="C125" s="47">
        <v>213</v>
      </c>
      <c r="D125" s="87"/>
      <c r="E125" s="14"/>
      <c r="F125" s="32"/>
      <c r="G125" s="29"/>
      <c r="H125" s="29"/>
    </row>
    <row r="126" spans="1:8" s="16" customFormat="1" ht="30" hidden="1" customHeight="1" x14ac:dyDescent="0.15">
      <c r="A126" s="11" t="s">
        <v>193</v>
      </c>
      <c r="B126" s="12" t="s">
        <v>196</v>
      </c>
      <c r="C126" s="47">
        <v>1181</v>
      </c>
      <c r="D126" s="87"/>
      <c r="E126" s="14"/>
      <c r="F126" s="32"/>
      <c r="G126" s="29"/>
      <c r="H126" s="29"/>
    </row>
    <row r="127" spans="1:8" s="16" customFormat="1" ht="30" hidden="1" customHeight="1" x14ac:dyDescent="0.15">
      <c r="A127" s="11" t="s">
        <v>197</v>
      </c>
      <c r="B127" s="12" t="s">
        <v>198</v>
      </c>
      <c r="C127" s="47">
        <v>596</v>
      </c>
      <c r="D127" s="87"/>
      <c r="E127" s="14"/>
      <c r="F127" s="32"/>
      <c r="G127" s="29"/>
      <c r="H127" s="29"/>
    </row>
    <row r="128" spans="1:8" s="16" customFormat="1" ht="30" hidden="1" customHeight="1" x14ac:dyDescent="0.15">
      <c r="A128" s="11" t="s">
        <v>199</v>
      </c>
      <c r="B128" s="12" t="s">
        <v>200</v>
      </c>
      <c r="C128" s="47">
        <v>1800</v>
      </c>
      <c r="D128" s="87"/>
      <c r="E128" s="14"/>
      <c r="F128" s="32"/>
      <c r="G128" s="29"/>
      <c r="H128" s="29"/>
    </row>
    <row r="129" spans="1:8" s="16" customFormat="1" ht="30" hidden="1" customHeight="1" x14ac:dyDescent="0.15">
      <c r="A129" s="11" t="s">
        <v>201</v>
      </c>
      <c r="B129" s="12" t="s">
        <v>202</v>
      </c>
      <c r="C129" s="47">
        <v>575</v>
      </c>
      <c r="D129" s="87"/>
      <c r="E129" s="8"/>
      <c r="F129" s="32"/>
      <c r="G129" s="29"/>
      <c r="H129" s="29"/>
    </row>
    <row r="130" spans="1:8" s="16" customFormat="1" ht="30" hidden="1" customHeight="1" x14ac:dyDescent="0.15">
      <c r="A130" s="11" t="s">
        <v>201</v>
      </c>
      <c r="B130" s="12" t="s">
        <v>203</v>
      </c>
      <c r="C130" s="47">
        <v>1850</v>
      </c>
      <c r="D130" s="87"/>
      <c r="E130" s="14"/>
      <c r="F130" s="32"/>
      <c r="G130" s="29"/>
      <c r="H130" s="29"/>
    </row>
    <row r="131" spans="1:8" s="16" customFormat="1" ht="30" hidden="1" customHeight="1" x14ac:dyDescent="0.15">
      <c r="A131" s="11" t="s">
        <v>201</v>
      </c>
      <c r="B131" s="12" t="s">
        <v>204</v>
      </c>
      <c r="C131" s="47">
        <f>473+787</f>
        <v>1260</v>
      </c>
      <c r="D131" s="87"/>
      <c r="E131" s="14"/>
      <c r="F131" s="32"/>
      <c r="G131" s="29"/>
      <c r="H131" s="29"/>
    </row>
    <row r="132" spans="1:8" s="16" customFormat="1" ht="30" hidden="1" customHeight="1" x14ac:dyDescent="0.15">
      <c r="A132" s="11" t="s">
        <v>201</v>
      </c>
      <c r="B132" s="12" t="s">
        <v>205</v>
      </c>
      <c r="C132" s="47">
        <v>1550</v>
      </c>
      <c r="D132" s="87"/>
      <c r="E132" s="14"/>
      <c r="F132" s="32"/>
      <c r="G132" s="29"/>
      <c r="H132" s="29"/>
    </row>
    <row r="133" spans="1:8" s="16" customFormat="1" ht="30" hidden="1" customHeight="1" x14ac:dyDescent="0.15">
      <c r="A133" s="11" t="s">
        <v>185</v>
      </c>
      <c r="B133" s="12" t="s">
        <v>206</v>
      </c>
      <c r="C133" s="47">
        <v>995</v>
      </c>
      <c r="D133" s="87"/>
      <c r="E133" s="14"/>
      <c r="F133" s="32"/>
      <c r="G133" s="29"/>
      <c r="H133" s="29"/>
    </row>
    <row r="134" spans="1:8" s="16" customFormat="1" ht="40.5" hidden="1" x14ac:dyDescent="0.15">
      <c r="A134" s="11" t="s">
        <v>207</v>
      </c>
      <c r="B134" s="12" t="s">
        <v>208</v>
      </c>
      <c r="C134" s="47">
        <v>3739</v>
      </c>
      <c r="D134" s="87"/>
      <c r="E134" s="14"/>
      <c r="F134" s="32"/>
      <c r="G134" s="29"/>
      <c r="H134" s="29"/>
    </row>
    <row r="135" spans="1:8" s="16" customFormat="1" ht="30" hidden="1" customHeight="1" x14ac:dyDescent="0.15">
      <c r="A135" s="11" t="s">
        <v>209</v>
      </c>
      <c r="B135" s="12" t="s">
        <v>210</v>
      </c>
      <c r="C135" s="47">
        <v>910</v>
      </c>
      <c r="D135" s="87"/>
      <c r="E135" s="24"/>
      <c r="F135" s="32"/>
      <c r="G135" s="29"/>
      <c r="H135" s="29"/>
    </row>
    <row r="136" spans="1:8" s="16" customFormat="1" ht="30" hidden="1" customHeight="1" x14ac:dyDescent="0.15">
      <c r="A136" s="11" t="s">
        <v>211</v>
      </c>
      <c r="B136" s="12" t="s">
        <v>212</v>
      </c>
      <c r="C136" s="47">
        <v>387</v>
      </c>
      <c r="D136" s="87"/>
      <c r="E136" s="14"/>
      <c r="F136" s="32"/>
      <c r="G136" s="29"/>
      <c r="H136" s="29"/>
    </row>
    <row r="137" spans="1:8" s="16" customFormat="1" ht="30" hidden="1" customHeight="1" x14ac:dyDescent="0.15">
      <c r="A137" s="11" t="s">
        <v>211</v>
      </c>
      <c r="B137" s="12" t="s">
        <v>213</v>
      </c>
      <c r="C137" s="47">
        <v>4029</v>
      </c>
      <c r="D137" s="87"/>
      <c r="E137" s="14"/>
      <c r="F137" s="32"/>
      <c r="G137" s="29"/>
      <c r="H137" s="29"/>
    </row>
    <row r="138" spans="1:8" s="16" customFormat="1" ht="30" hidden="1" customHeight="1" x14ac:dyDescent="0.15">
      <c r="A138" s="11" t="s">
        <v>211</v>
      </c>
      <c r="B138" s="12" t="s">
        <v>214</v>
      </c>
      <c r="C138" s="47">
        <v>396</v>
      </c>
      <c r="D138" s="87"/>
      <c r="E138" s="14"/>
      <c r="F138" s="32"/>
      <c r="G138" s="29"/>
      <c r="H138" s="29"/>
    </row>
    <row r="139" spans="1:8" s="16" customFormat="1" ht="30" hidden="1" customHeight="1" x14ac:dyDescent="0.15">
      <c r="A139" s="11" t="s">
        <v>215</v>
      </c>
      <c r="B139" s="12" t="s">
        <v>216</v>
      </c>
      <c r="C139" s="47">
        <v>455</v>
      </c>
      <c r="D139" s="87"/>
      <c r="E139" s="14"/>
      <c r="F139" s="19"/>
      <c r="G139" s="29"/>
      <c r="H139" s="29"/>
    </row>
    <row r="140" spans="1:8" ht="30" hidden="1" customHeight="1" x14ac:dyDescent="0.15">
      <c r="A140" s="60" t="s">
        <v>266</v>
      </c>
      <c r="B140" s="61" t="s">
        <v>267</v>
      </c>
      <c r="C140" s="62">
        <v>206</v>
      </c>
      <c r="D140" s="87"/>
      <c r="E140" s="63"/>
    </row>
    <row r="141" spans="1:8" ht="30" hidden="1" customHeight="1" x14ac:dyDescent="0.15">
      <c r="A141" s="60" t="s">
        <v>266</v>
      </c>
      <c r="B141" s="61" t="s">
        <v>268</v>
      </c>
      <c r="C141" s="62">
        <v>230</v>
      </c>
      <c r="D141" s="87"/>
      <c r="E141" s="64"/>
    </row>
    <row r="142" spans="1:8" ht="30" hidden="1" customHeight="1" x14ac:dyDescent="0.15">
      <c r="A142" s="60" t="s">
        <v>266</v>
      </c>
      <c r="B142" s="61" t="s">
        <v>269</v>
      </c>
      <c r="C142" s="62">
        <v>32</v>
      </c>
      <c r="D142" s="87"/>
      <c r="E142" s="63"/>
    </row>
    <row r="143" spans="1:8" ht="30" hidden="1" customHeight="1" x14ac:dyDescent="0.15">
      <c r="A143" s="60" t="s">
        <v>266</v>
      </c>
      <c r="B143" s="61" t="s">
        <v>270</v>
      </c>
      <c r="C143" s="62">
        <v>46.7</v>
      </c>
      <c r="D143" s="87"/>
      <c r="E143" s="63"/>
    </row>
    <row r="144" spans="1:8" ht="30" hidden="1" customHeight="1" x14ac:dyDescent="0.15">
      <c r="A144" s="60" t="s">
        <v>266</v>
      </c>
      <c r="B144" s="61" t="s">
        <v>271</v>
      </c>
      <c r="C144" s="62">
        <v>193</v>
      </c>
      <c r="D144" s="87"/>
      <c r="E144" s="63"/>
    </row>
    <row r="145" spans="1:5" ht="30" hidden="1" customHeight="1" x14ac:dyDescent="0.15">
      <c r="A145" s="60" t="s">
        <v>266</v>
      </c>
      <c r="B145" s="61" t="s">
        <v>272</v>
      </c>
      <c r="C145" s="62">
        <v>77.3</v>
      </c>
      <c r="D145" s="87"/>
      <c r="E145" s="63"/>
    </row>
    <row r="146" spans="1:5" ht="30" hidden="1" customHeight="1" x14ac:dyDescent="0.15">
      <c r="A146" s="60" t="s">
        <v>273</v>
      </c>
      <c r="B146" s="61" t="s">
        <v>274</v>
      </c>
      <c r="C146" s="62">
        <v>16</v>
      </c>
      <c r="D146" s="87"/>
      <c r="E146" s="63"/>
    </row>
    <row r="147" spans="1:5" ht="30" hidden="1" customHeight="1" x14ac:dyDescent="0.15">
      <c r="A147" s="60" t="s">
        <v>273</v>
      </c>
      <c r="B147" s="61" t="s">
        <v>275</v>
      </c>
      <c r="C147" s="62">
        <v>179.5</v>
      </c>
      <c r="D147" s="87"/>
      <c r="E147" s="63"/>
    </row>
    <row r="148" spans="1:5" ht="30" hidden="1" customHeight="1" x14ac:dyDescent="0.15">
      <c r="A148" s="60" t="s">
        <v>273</v>
      </c>
      <c r="B148" s="61" t="s">
        <v>276</v>
      </c>
      <c r="C148" s="62">
        <v>47</v>
      </c>
      <c r="D148" s="87"/>
      <c r="E148" s="63"/>
    </row>
    <row r="149" spans="1:5" ht="30" hidden="1" customHeight="1" x14ac:dyDescent="0.15">
      <c r="A149" s="64" t="s">
        <v>277</v>
      </c>
      <c r="B149" s="61" t="s">
        <v>278</v>
      </c>
      <c r="C149" s="62">
        <v>229.5</v>
      </c>
      <c r="D149" s="87"/>
      <c r="E149" s="63"/>
    </row>
    <row r="150" spans="1:5" ht="30" hidden="1" customHeight="1" x14ac:dyDescent="0.15">
      <c r="A150" s="60" t="s">
        <v>279</v>
      </c>
      <c r="B150" s="61" t="s">
        <v>280</v>
      </c>
      <c r="C150" s="62">
        <v>16.5</v>
      </c>
      <c r="D150" s="87"/>
      <c r="E150" s="63"/>
    </row>
    <row r="151" spans="1:5" ht="30" hidden="1" customHeight="1" x14ac:dyDescent="0.15">
      <c r="A151" s="60" t="s">
        <v>281</v>
      </c>
      <c r="B151" s="61" t="s">
        <v>282</v>
      </c>
      <c r="C151" s="62">
        <v>5</v>
      </c>
      <c r="D151" s="87"/>
      <c r="E151" s="63"/>
    </row>
    <row r="152" spans="1:5" ht="30" hidden="1" customHeight="1" x14ac:dyDescent="0.15">
      <c r="A152" s="60" t="s">
        <v>281</v>
      </c>
      <c r="B152" s="61" t="s">
        <v>283</v>
      </c>
      <c r="C152" s="62">
        <v>16.5</v>
      </c>
      <c r="D152" s="87"/>
      <c r="E152" s="63"/>
    </row>
    <row r="153" spans="1:5" ht="30" hidden="1" customHeight="1" x14ac:dyDescent="0.15">
      <c r="A153" s="60" t="s">
        <v>284</v>
      </c>
      <c r="B153" s="61" t="s">
        <v>285</v>
      </c>
      <c r="C153" s="62">
        <v>67.8</v>
      </c>
      <c r="D153" s="87"/>
      <c r="E153" s="63"/>
    </row>
    <row r="154" spans="1:5" ht="30" hidden="1" customHeight="1" x14ac:dyDescent="0.15">
      <c r="A154" s="60" t="s">
        <v>286</v>
      </c>
      <c r="B154" s="61" t="s">
        <v>287</v>
      </c>
      <c r="C154" s="62">
        <v>85.2</v>
      </c>
      <c r="D154" s="87"/>
      <c r="E154" s="63"/>
    </row>
    <row r="155" spans="1:5" ht="30" hidden="1" customHeight="1" x14ac:dyDescent="0.15">
      <c r="A155" s="64" t="s">
        <v>288</v>
      </c>
      <c r="B155" s="61" t="s">
        <v>289</v>
      </c>
      <c r="C155" s="62">
        <v>150.6</v>
      </c>
      <c r="D155" s="87"/>
      <c r="E155" s="63"/>
    </row>
    <row r="156" spans="1:5" ht="84" hidden="1" customHeight="1" x14ac:dyDescent="0.15">
      <c r="A156" s="64" t="s">
        <v>290</v>
      </c>
      <c r="B156" s="61" t="s">
        <v>291</v>
      </c>
      <c r="C156" s="62">
        <v>287.60000000000002</v>
      </c>
      <c r="D156" s="87"/>
      <c r="E156" s="63"/>
    </row>
    <row r="157" spans="1:5" ht="30" hidden="1" customHeight="1" x14ac:dyDescent="0.15">
      <c r="A157" s="64" t="s">
        <v>292</v>
      </c>
      <c r="B157" s="61" t="s">
        <v>293</v>
      </c>
      <c r="C157" s="62">
        <v>10</v>
      </c>
      <c r="D157" s="87"/>
      <c r="E157" s="63"/>
    </row>
    <row r="158" spans="1:5" ht="30" hidden="1" customHeight="1" x14ac:dyDescent="0.15">
      <c r="A158" s="64" t="s">
        <v>294</v>
      </c>
      <c r="B158" s="61" t="s">
        <v>295</v>
      </c>
      <c r="C158" s="62">
        <v>10</v>
      </c>
      <c r="D158" s="87"/>
      <c r="E158" s="63"/>
    </row>
    <row r="159" spans="1:5" ht="30" hidden="1" customHeight="1" x14ac:dyDescent="0.15">
      <c r="A159" s="64" t="s">
        <v>296</v>
      </c>
      <c r="B159" s="61" t="s">
        <v>297</v>
      </c>
      <c r="C159" s="62">
        <v>12</v>
      </c>
      <c r="D159" s="87"/>
      <c r="E159" s="64"/>
    </row>
    <row r="160" spans="1:5" ht="30" hidden="1" customHeight="1" x14ac:dyDescent="0.15">
      <c r="A160" s="65" t="s">
        <v>298</v>
      </c>
      <c r="B160" s="61" t="s">
        <v>299</v>
      </c>
      <c r="C160" s="62">
        <v>1204.5</v>
      </c>
      <c r="D160" s="87"/>
      <c r="E160" s="64"/>
    </row>
    <row r="161" spans="1:5" ht="30" hidden="1" customHeight="1" x14ac:dyDescent="0.15">
      <c r="A161" s="66" t="s">
        <v>300</v>
      </c>
      <c r="B161" s="61" t="s">
        <v>301</v>
      </c>
      <c r="C161" s="62">
        <v>25</v>
      </c>
      <c r="D161" s="87"/>
      <c r="E161" s="64"/>
    </row>
    <row r="162" spans="1:5" ht="30" hidden="1" customHeight="1" x14ac:dyDescent="0.15">
      <c r="A162" s="64" t="s">
        <v>302</v>
      </c>
      <c r="B162" s="61" t="s">
        <v>303</v>
      </c>
      <c r="C162" s="62">
        <v>658.4</v>
      </c>
      <c r="D162" s="87"/>
      <c r="E162" s="63"/>
    </row>
    <row r="163" spans="1:5" ht="30" hidden="1" customHeight="1" x14ac:dyDescent="0.15">
      <c r="A163" s="60" t="s">
        <v>296</v>
      </c>
      <c r="B163" s="61" t="s">
        <v>304</v>
      </c>
      <c r="C163" s="62">
        <v>4.8</v>
      </c>
      <c r="D163" s="87"/>
      <c r="E163" s="64"/>
    </row>
    <row r="164" spans="1:5" ht="30" hidden="1" customHeight="1" x14ac:dyDescent="0.15">
      <c r="A164" s="64" t="s">
        <v>305</v>
      </c>
      <c r="B164" s="60" t="s">
        <v>306</v>
      </c>
      <c r="C164" s="62">
        <v>90.7</v>
      </c>
      <c r="D164" s="87"/>
      <c r="E164" s="60"/>
    </row>
    <row r="165" spans="1:5" ht="30" hidden="1" customHeight="1" x14ac:dyDescent="0.15">
      <c r="A165" s="60" t="s">
        <v>307</v>
      </c>
      <c r="B165" s="60" t="s">
        <v>308</v>
      </c>
      <c r="C165" s="62">
        <v>44</v>
      </c>
      <c r="D165" s="87"/>
      <c r="E165" s="60"/>
    </row>
    <row r="166" spans="1:5" ht="30" hidden="1" customHeight="1" x14ac:dyDescent="0.15">
      <c r="A166" s="64" t="s">
        <v>309</v>
      </c>
      <c r="B166" s="60" t="s">
        <v>310</v>
      </c>
      <c r="C166" s="62">
        <v>115</v>
      </c>
      <c r="D166" s="87"/>
      <c r="E166" s="60"/>
    </row>
    <row r="167" spans="1:5" ht="30" hidden="1" customHeight="1" x14ac:dyDescent="0.15">
      <c r="A167" s="60" t="s">
        <v>311</v>
      </c>
      <c r="B167" s="60" t="s">
        <v>303</v>
      </c>
      <c r="C167" s="62">
        <v>95.3</v>
      </c>
      <c r="D167" s="87"/>
      <c r="E167" s="60"/>
    </row>
    <row r="168" spans="1:5" ht="30" hidden="1" customHeight="1" x14ac:dyDescent="0.15">
      <c r="A168" s="64" t="s">
        <v>312</v>
      </c>
      <c r="B168" s="60" t="s">
        <v>313</v>
      </c>
      <c r="C168" s="62">
        <v>107.3</v>
      </c>
      <c r="D168" s="87"/>
      <c r="E168" s="60"/>
    </row>
    <row r="169" spans="1:5" ht="30" hidden="1" customHeight="1" x14ac:dyDescent="0.15">
      <c r="A169" s="64" t="s">
        <v>314</v>
      </c>
      <c r="B169" s="60" t="s">
        <v>315</v>
      </c>
      <c r="C169" s="62">
        <v>173.5</v>
      </c>
      <c r="D169" s="87"/>
      <c r="E169" s="60"/>
    </row>
    <row r="170" spans="1:5" ht="30" hidden="1" customHeight="1" x14ac:dyDescent="0.15">
      <c r="A170" s="60" t="s">
        <v>316</v>
      </c>
      <c r="B170" s="60" t="s">
        <v>317</v>
      </c>
      <c r="C170" s="62">
        <v>96.3</v>
      </c>
      <c r="D170" s="87"/>
      <c r="E170" s="60"/>
    </row>
    <row r="171" spans="1:5" ht="30" hidden="1" customHeight="1" x14ac:dyDescent="0.15">
      <c r="A171" s="60" t="s">
        <v>316</v>
      </c>
      <c r="B171" s="60" t="s">
        <v>318</v>
      </c>
      <c r="C171" s="62">
        <v>97.4</v>
      </c>
      <c r="D171" s="87"/>
      <c r="E171" s="60"/>
    </row>
    <row r="172" spans="1:5" ht="30" hidden="1" customHeight="1" x14ac:dyDescent="0.15">
      <c r="A172" s="60" t="s">
        <v>319</v>
      </c>
      <c r="B172" s="60" t="s">
        <v>320</v>
      </c>
      <c r="C172" s="62">
        <v>78.3</v>
      </c>
      <c r="D172" s="87"/>
      <c r="E172" s="60"/>
    </row>
    <row r="173" spans="1:5" ht="30" hidden="1" customHeight="1" x14ac:dyDescent="0.15">
      <c r="A173" s="60" t="s">
        <v>321</v>
      </c>
      <c r="B173" s="60" t="s">
        <v>322</v>
      </c>
      <c r="C173" s="62">
        <v>96.7</v>
      </c>
      <c r="D173" s="87"/>
      <c r="E173" s="60"/>
    </row>
    <row r="174" spans="1:5" ht="30" hidden="1" customHeight="1" x14ac:dyDescent="0.15">
      <c r="A174" s="60" t="s">
        <v>323</v>
      </c>
      <c r="B174" s="60" t="s">
        <v>324</v>
      </c>
      <c r="C174" s="62">
        <v>52.8</v>
      </c>
      <c r="D174" s="87"/>
      <c r="E174" s="60"/>
    </row>
    <row r="175" spans="1:5" ht="30" hidden="1" customHeight="1" x14ac:dyDescent="0.15">
      <c r="A175" s="60" t="s">
        <v>323</v>
      </c>
      <c r="B175" s="60" t="s">
        <v>325</v>
      </c>
      <c r="C175" s="62">
        <v>93.6</v>
      </c>
      <c r="D175" s="87"/>
      <c r="E175" s="60"/>
    </row>
    <row r="176" spans="1:5" ht="30" hidden="1" customHeight="1" x14ac:dyDescent="0.15">
      <c r="A176" s="64" t="s">
        <v>326</v>
      </c>
      <c r="B176" s="60" t="s">
        <v>327</v>
      </c>
      <c r="C176" s="62">
        <v>22.7</v>
      </c>
      <c r="D176" s="87"/>
      <c r="E176" s="60"/>
    </row>
    <row r="177" spans="1:5" ht="13.5" hidden="1" customHeight="1" x14ac:dyDescent="0.15">
      <c r="A177" s="64" t="s">
        <v>328</v>
      </c>
      <c r="B177" s="60" t="s">
        <v>329</v>
      </c>
      <c r="C177" s="62">
        <v>428.9</v>
      </c>
      <c r="D177" s="87"/>
      <c r="E177" s="60"/>
    </row>
    <row r="178" spans="1:5" ht="30" hidden="1" customHeight="1" x14ac:dyDescent="0.15">
      <c r="A178" s="60" t="s">
        <v>330</v>
      </c>
      <c r="B178" s="60" t="s">
        <v>331</v>
      </c>
      <c r="C178" s="62">
        <v>30</v>
      </c>
      <c r="D178" s="92"/>
      <c r="E178" s="60"/>
    </row>
    <row r="179" spans="1:5" ht="30" hidden="1" customHeight="1" x14ac:dyDescent="0.15">
      <c r="A179" s="60" t="s">
        <v>330</v>
      </c>
      <c r="B179" s="60" t="s">
        <v>332</v>
      </c>
      <c r="C179" s="62">
        <v>10</v>
      </c>
      <c r="D179" s="92"/>
      <c r="E179" s="60"/>
    </row>
    <row r="180" spans="1:5" ht="51.75" customHeight="1" x14ac:dyDescent="0.15">
      <c r="A180" s="60" t="s">
        <v>333</v>
      </c>
      <c r="B180" s="60" t="s">
        <v>334</v>
      </c>
      <c r="C180" s="62">
        <v>116.3</v>
      </c>
      <c r="D180" s="95" t="s">
        <v>525</v>
      </c>
      <c r="E180" s="60"/>
    </row>
    <row r="181" spans="1:5" ht="122.25" customHeight="1" x14ac:dyDescent="0.15">
      <c r="A181" s="64" t="s">
        <v>335</v>
      </c>
      <c r="B181" s="60" t="s">
        <v>336</v>
      </c>
      <c r="C181" s="62">
        <v>601</v>
      </c>
      <c r="D181" s="95" t="s">
        <v>526</v>
      </c>
      <c r="E181" s="60"/>
    </row>
    <row r="182" spans="1:5" ht="71.25" customHeight="1" x14ac:dyDescent="0.15">
      <c r="A182" s="64" t="s">
        <v>337</v>
      </c>
      <c r="B182" s="60" t="s">
        <v>338</v>
      </c>
      <c r="C182" s="62">
        <v>150.6</v>
      </c>
      <c r="D182" s="95" t="s">
        <v>527</v>
      </c>
      <c r="E182" s="60"/>
    </row>
    <row r="183" spans="1:5" ht="51.75" customHeight="1" x14ac:dyDescent="0.15">
      <c r="A183" s="60" t="s">
        <v>339</v>
      </c>
      <c r="B183" s="60" t="s">
        <v>340</v>
      </c>
      <c r="C183" s="62">
        <v>75.2</v>
      </c>
      <c r="D183" s="95" t="s">
        <v>528</v>
      </c>
      <c r="E183" s="60"/>
    </row>
    <row r="184" spans="1:5" ht="51.75" customHeight="1" x14ac:dyDescent="0.15">
      <c r="A184" s="60" t="s">
        <v>339</v>
      </c>
      <c r="B184" s="60" t="s">
        <v>341</v>
      </c>
      <c r="C184" s="62">
        <v>28.6</v>
      </c>
      <c r="D184" s="95" t="s">
        <v>529</v>
      </c>
      <c r="E184" s="60"/>
    </row>
    <row r="185" spans="1:5" ht="51.75" customHeight="1" x14ac:dyDescent="0.15">
      <c r="A185" s="60" t="s">
        <v>339</v>
      </c>
      <c r="B185" s="60" t="s">
        <v>342</v>
      </c>
      <c r="C185" s="62">
        <v>192</v>
      </c>
      <c r="D185" s="95" t="s">
        <v>530</v>
      </c>
      <c r="E185" s="60"/>
    </row>
    <row r="186" spans="1:5" ht="51.75" customHeight="1" x14ac:dyDescent="0.15">
      <c r="A186" s="60" t="s">
        <v>343</v>
      </c>
      <c r="B186" s="60" t="s">
        <v>344</v>
      </c>
      <c r="C186" s="62">
        <v>25</v>
      </c>
      <c r="D186" s="95" t="s">
        <v>531</v>
      </c>
      <c r="E186" s="60"/>
    </row>
    <row r="187" spans="1:5" ht="30" hidden="1" customHeight="1" x14ac:dyDescent="0.15">
      <c r="A187" s="60" t="s">
        <v>345</v>
      </c>
      <c r="B187" s="60" t="s">
        <v>346</v>
      </c>
      <c r="C187" s="62">
        <v>10.4</v>
      </c>
      <c r="D187" s="87"/>
      <c r="E187" s="60"/>
    </row>
    <row r="188" spans="1:5" ht="30" hidden="1" customHeight="1" x14ac:dyDescent="0.15">
      <c r="A188" s="60" t="s">
        <v>345</v>
      </c>
      <c r="B188" s="60" t="s">
        <v>347</v>
      </c>
      <c r="C188" s="62">
        <v>10</v>
      </c>
      <c r="D188" s="87"/>
      <c r="E188" s="60"/>
    </row>
    <row r="189" spans="1:5" ht="30" hidden="1" customHeight="1" x14ac:dyDescent="0.15">
      <c r="A189" s="60" t="s">
        <v>345</v>
      </c>
      <c r="B189" s="60" t="s">
        <v>348</v>
      </c>
      <c r="C189" s="62">
        <v>17.600000000000001</v>
      </c>
      <c r="D189" s="87"/>
      <c r="E189" s="60"/>
    </row>
    <row r="190" spans="1:5" ht="30" hidden="1" customHeight="1" x14ac:dyDescent="0.15">
      <c r="A190" s="60" t="s">
        <v>349</v>
      </c>
      <c r="B190" s="60" t="s">
        <v>350</v>
      </c>
      <c r="C190" s="62">
        <v>46.7</v>
      </c>
      <c r="D190" s="87"/>
      <c r="E190" s="60"/>
    </row>
    <row r="191" spans="1:5" ht="30" hidden="1" customHeight="1" x14ac:dyDescent="0.15">
      <c r="A191" s="60" t="s">
        <v>349</v>
      </c>
      <c r="B191" s="60" t="s">
        <v>351</v>
      </c>
      <c r="C191" s="62">
        <v>20</v>
      </c>
      <c r="D191" s="87"/>
      <c r="E191" s="60"/>
    </row>
    <row r="192" spans="1:5" ht="30" hidden="1" customHeight="1" x14ac:dyDescent="0.15">
      <c r="A192" s="60" t="s">
        <v>352</v>
      </c>
      <c r="B192" s="60" t="s">
        <v>353</v>
      </c>
      <c r="C192" s="62">
        <v>10</v>
      </c>
      <c r="D192" s="87"/>
      <c r="E192" s="60"/>
    </row>
    <row r="193" spans="1:5" ht="30" hidden="1" customHeight="1" x14ac:dyDescent="0.15">
      <c r="A193" s="64" t="s">
        <v>354</v>
      </c>
      <c r="B193" s="60" t="s">
        <v>355</v>
      </c>
      <c r="C193" s="62">
        <v>613</v>
      </c>
      <c r="D193" s="87"/>
      <c r="E193" s="60"/>
    </row>
    <row r="194" spans="1:5" ht="30" hidden="1" customHeight="1" x14ac:dyDescent="0.15">
      <c r="A194" s="60" t="s">
        <v>356</v>
      </c>
      <c r="B194" s="60" t="s">
        <v>357</v>
      </c>
      <c r="C194" s="62">
        <v>104.4</v>
      </c>
      <c r="D194" s="87"/>
      <c r="E194" s="60"/>
    </row>
    <row r="195" spans="1:5" ht="30" hidden="1" customHeight="1" x14ac:dyDescent="0.15">
      <c r="A195" s="60" t="s">
        <v>356</v>
      </c>
      <c r="B195" s="60" t="s">
        <v>358</v>
      </c>
      <c r="C195" s="62">
        <v>11.6</v>
      </c>
      <c r="D195" s="87"/>
      <c r="E195" s="60"/>
    </row>
    <row r="196" spans="1:5" ht="30" hidden="1" customHeight="1" x14ac:dyDescent="0.15">
      <c r="A196" s="64" t="s">
        <v>359</v>
      </c>
      <c r="B196" s="60" t="s">
        <v>360</v>
      </c>
      <c r="C196" s="62">
        <v>141.5</v>
      </c>
      <c r="D196" s="87"/>
      <c r="E196" s="60"/>
    </row>
    <row r="197" spans="1:5" ht="30" hidden="1" customHeight="1" x14ac:dyDescent="0.15">
      <c r="A197" s="60" t="s">
        <v>361</v>
      </c>
      <c r="B197" s="60" t="s">
        <v>362</v>
      </c>
      <c r="C197" s="62">
        <v>37.799999999999997</v>
      </c>
      <c r="D197" s="87"/>
      <c r="E197" s="60"/>
    </row>
    <row r="198" spans="1:5" ht="30" hidden="1" customHeight="1" x14ac:dyDescent="0.15">
      <c r="A198" s="60" t="s">
        <v>363</v>
      </c>
      <c r="B198" s="60" t="s">
        <v>364</v>
      </c>
      <c r="C198" s="62">
        <v>175.3</v>
      </c>
      <c r="D198" s="87"/>
      <c r="E198" s="60"/>
    </row>
    <row r="199" spans="1:5" ht="30" hidden="1" customHeight="1" x14ac:dyDescent="0.15">
      <c r="A199" s="60" t="s">
        <v>365</v>
      </c>
      <c r="B199" s="60" t="s">
        <v>366</v>
      </c>
      <c r="C199" s="62">
        <v>63.9</v>
      </c>
      <c r="D199" s="87"/>
      <c r="E199" s="60"/>
    </row>
    <row r="200" spans="1:5" ht="30" hidden="1" customHeight="1" x14ac:dyDescent="0.15">
      <c r="A200" s="60" t="s">
        <v>367</v>
      </c>
      <c r="B200" s="60" t="s">
        <v>368</v>
      </c>
      <c r="C200" s="62">
        <v>38</v>
      </c>
      <c r="D200" s="87"/>
      <c r="E200" s="60"/>
    </row>
    <row r="201" spans="1:5" ht="30" hidden="1" customHeight="1" x14ac:dyDescent="0.15">
      <c r="A201" s="60" t="s">
        <v>367</v>
      </c>
      <c r="B201" s="60" t="s">
        <v>369</v>
      </c>
      <c r="C201" s="62">
        <v>129.5</v>
      </c>
      <c r="D201" s="87"/>
      <c r="E201" s="60"/>
    </row>
    <row r="202" spans="1:5" ht="30" hidden="1" customHeight="1" x14ac:dyDescent="0.15">
      <c r="A202" s="60" t="s">
        <v>370</v>
      </c>
      <c r="B202" s="60" t="s">
        <v>371</v>
      </c>
      <c r="C202" s="62">
        <v>51.8</v>
      </c>
      <c r="D202" s="87"/>
      <c r="E202" s="60"/>
    </row>
    <row r="203" spans="1:5" ht="30" hidden="1" customHeight="1" x14ac:dyDescent="0.15">
      <c r="A203" s="60" t="s">
        <v>372</v>
      </c>
      <c r="B203" s="60" t="s">
        <v>373</v>
      </c>
      <c r="C203" s="62">
        <v>76.5</v>
      </c>
      <c r="D203" s="87"/>
      <c r="E203" s="60"/>
    </row>
    <row r="204" spans="1:5" ht="50.1" hidden="1" customHeight="1" x14ac:dyDescent="0.15">
      <c r="A204" s="64" t="s">
        <v>374</v>
      </c>
      <c r="B204" s="60" t="s">
        <v>375</v>
      </c>
      <c r="C204" s="62">
        <v>46.1</v>
      </c>
      <c r="D204" s="87"/>
      <c r="E204" s="60"/>
    </row>
    <row r="205" spans="1:5" ht="30" hidden="1" customHeight="1" x14ac:dyDescent="0.15">
      <c r="A205" s="64" t="s">
        <v>376</v>
      </c>
      <c r="B205" s="60" t="s">
        <v>377</v>
      </c>
      <c r="C205" s="62">
        <v>39.200000000000003</v>
      </c>
      <c r="D205" s="87"/>
      <c r="E205" s="60"/>
    </row>
    <row r="206" spans="1:5" ht="30" hidden="1" customHeight="1" x14ac:dyDescent="0.15">
      <c r="A206" s="60" t="s">
        <v>378</v>
      </c>
      <c r="B206" s="60" t="s">
        <v>379</v>
      </c>
      <c r="C206" s="62">
        <v>163.9</v>
      </c>
      <c r="D206" s="87"/>
      <c r="E206" s="60"/>
    </row>
    <row r="207" spans="1:5" ht="30" hidden="1" customHeight="1" x14ac:dyDescent="0.15">
      <c r="A207" s="60" t="s">
        <v>378</v>
      </c>
      <c r="B207" s="60" t="s">
        <v>380</v>
      </c>
      <c r="C207" s="62">
        <v>20</v>
      </c>
      <c r="D207" s="87"/>
      <c r="E207" s="60"/>
    </row>
    <row r="208" spans="1:5" ht="30" hidden="1" customHeight="1" x14ac:dyDescent="0.15">
      <c r="A208" s="64" t="s">
        <v>381</v>
      </c>
      <c r="B208" s="60" t="s">
        <v>382</v>
      </c>
      <c r="C208" s="62">
        <v>176.8</v>
      </c>
      <c r="D208" s="87"/>
      <c r="E208" s="60"/>
    </row>
    <row r="209" spans="1:8" ht="30" hidden="1" customHeight="1" x14ac:dyDescent="0.15">
      <c r="A209" s="60" t="s">
        <v>383</v>
      </c>
      <c r="B209" s="60" t="s">
        <v>384</v>
      </c>
      <c r="C209" s="62">
        <v>49</v>
      </c>
      <c r="D209" s="87"/>
      <c r="E209" s="60"/>
    </row>
    <row r="210" spans="1:8" ht="30" hidden="1" customHeight="1" x14ac:dyDescent="0.15">
      <c r="A210" s="60" t="s">
        <v>383</v>
      </c>
      <c r="B210" s="60" t="s">
        <v>385</v>
      </c>
      <c r="C210" s="62">
        <v>23</v>
      </c>
      <c r="D210" s="87"/>
      <c r="E210" s="60"/>
    </row>
    <row r="211" spans="1:8" ht="30" hidden="1" customHeight="1" x14ac:dyDescent="0.15">
      <c r="A211" s="60" t="s">
        <v>383</v>
      </c>
      <c r="B211" s="60" t="s">
        <v>386</v>
      </c>
      <c r="C211" s="62">
        <v>46.3</v>
      </c>
      <c r="D211" s="87"/>
      <c r="E211" s="60"/>
    </row>
    <row r="212" spans="1:8" ht="30" hidden="1" customHeight="1" x14ac:dyDescent="0.15">
      <c r="A212" s="60" t="s">
        <v>383</v>
      </c>
      <c r="B212" s="60" t="s">
        <v>387</v>
      </c>
      <c r="C212" s="62">
        <v>127</v>
      </c>
      <c r="D212" s="87"/>
      <c r="E212" s="60"/>
    </row>
    <row r="213" spans="1:8" ht="30" hidden="1" customHeight="1" x14ac:dyDescent="0.15">
      <c r="A213" s="60" t="s">
        <v>388</v>
      </c>
      <c r="B213" s="60" t="s">
        <v>389</v>
      </c>
      <c r="C213" s="62">
        <v>1</v>
      </c>
      <c r="D213" s="87"/>
      <c r="E213" s="60"/>
    </row>
    <row r="214" spans="1:8" ht="30" hidden="1" customHeight="1" x14ac:dyDescent="0.15">
      <c r="A214" s="60" t="s">
        <v>390</v>
      </c>
      <c r="B214" s="60" t="s">
        <v>391</v>
      </c>
      <c r="C214" s="62">
        <v>89.6</v>
      </c>
      <c r="D214" s="87"/>
      <c r="E214" s="60"/>
    </row>
    <row r="215" spans="1:8" ht="30" hidden="1" customHeight="1" x14ac:dyDescent="0.15">
      <c r="A215" s="60" t="s">
        <v>392</v>
      </c>
      <c r="B215" s="60" t="s">
        <v>393</v>
      </c>
      <c r="C215" s="62">
        <v>23</v>
      </c>
      <c r="D215" s="87"/>
      <c r="E215" s="60"/>
    </row>
    <row r="216" spans="1:8" ht="30" hidden="1" customHeight="1" x14ac:dyDescent="0.15">
      <c r="A216" s="60" t="s">
        <v>394</v>
      </c>
      <c r="B216" s="60" t="s">
        <v>395</v>
      </c>
      <c r="C216" s="62">
        <v>1</v>
      </c>
      <c r="D216" s="87"/>
      <c r="E216" s="60"/>
    </row>
    <row r="217" spans="1:8" s="16" customFormat="1" ht="69.95" customHeight="1" collapsed="1" x14ac:dyDescent="0.15">
      <c r="A217" s="111"/>
      <c r="B217" s="112"/>
      <c r="C217" s="112"/>
      <c r="D217" s="112"/>
      <c r="E217" s="112"/>
      <c r="F217" s="32"/>
      <c r="G217" s="29"/>
      <c r="H217" s="29"/>
    </row>
    <row r="218" spans="1:8" x14ac:dyDescent="0.15">
      <c r="D218" s="90"/>
    </row>
    <row r="219" spans="1:8" x14ac:dyDescent="0.15">
      <c r="D219" s="88"/>
    </row>
  </sheetData>
  <autoFilter ref="A3:M216">
    <filterColumn colId="0">
      <filters>
        <filter val="京都府"/>
        <filter val="三重県"/>
        <filter val="三重県_x000a_滋賀県_x000a_京都府_x000a_大阪府_x000a_兵庫県_x000a_奈良県"/>
        <filter val="滋賀県"/>
        <filter val="大阪府"/>
        <filter val="大阪府_x000a_京都府_x000a_滋賀県_x000a_三重県_x000a_奈良県"/>
        <filter val="大阪府_x000a_奈良県"/>
        <filter val="大阪府_x000a_兵庫県"/>
        <filter val="福井県"/>
        <filter val="兵庫県"/>
        <filter val="和歌山県"/>
        <filter val="和歌山県_x000a_三重県"/>
        <filter val="和歌山県_x000a_奈良県"/>
      </filters>
    </filterColumn>
  </autoFilter>
  <mergeCells count="3">
    <mergeCell ref="A1:E1"/>
    <mergeCell ref="C75:C77"/>
    <mergeCell ref="A217:E217"/>
  </mergeCells>
  <phoneticPr fontId="1"/>
  <conditionalFormatting sqref="B32:B53 B55:B64 B136:B139 B104:B109 C105:C109 B119:B134 B96:C101 B217:C217">
    <cfRule type="cellIs" priority="35" stopIfTrue="1" operator="equal">
      <formula>"H22再評価"</formula>
    </cfRule>
  </conditionalFormatting>
  <conditionalFormatting sqref="B54">
    <cfRule type="cellIs" priority="37" stopIfTrue="1" operator="equal">
      <formula>"H22再評価"</formula>
    </cfRule>
  </conditionalFormatting>
  <conditionalFormatting sqref="C102 C104">
    <cfRule type="cellIs" priority="29" stopIfTrue="1" operator="equal">
      <formula>"H22再評価"</formula>
    </cfRule>
  </conditionalFormatting>
  <conditionalFormatting sqref="B82:B95">
    <cfRule type="cellIs" priority="30" stopIfTrue="1" operator="equal">
      <formula>"H22再評価"</formula>
    </cfRule>
  </conditionalFormatting>
  <conditionalFormatting sqref="B27:B31">
    <cfRule type="cellIs" priority="34" stopIfTrue="1" operator="equal">
      <formula>"H22再評価"</formula>
    </cfRule>
  </conditionalFormatting>
  <conditionalFormatting sqref="B65:B81">
    <cfRule type="cellIs" priority="32" stopIfTrue="1" operator="equal">
      <formula>"H22再評価"</formula>
    </cfRule>
  </conditionalFormatting>
  <conditionalFormatting sqref="B102:B103">
    <cfRule type="cellIs" priority="28" stopIfTrue="1" operator="equal">
      <formula>"H22再評価"</formula>
    </cfRule>
  </conditionalFormatting>
  <conditionalFormatting sqref="B115:B118">
    <cfRule type="cellIs" priority="20" stopIfTrue="1" operator="equal">
      <formula>"H22再評価"</formula>
    </cfRule>
  </conditionalFormatting>
  <conditionalFormatting sqref="B110:B113">
    <cfRule type="cellIs" priority="21" stopIfTrue="1" operator="equal">
      <formula>"H22再評価"</formula>
    </cfRule>
  </conditionalFormatting>
  <conditionalFormatting sqref="B114">
    <cfRule type="cellIs" priority="23" stopIfTrue="1" operator="equal">
      <formula>"H22再評価"</formula>
    </cfRule>
  </conditionalFormatting>
  <conditionalFormatting sqref="B135">
    <cfRule type="cellIs" priority="19" stopIfTrue="1" operator="equal">
      <formula>"H22再評価"</formula>
    </cfRule>
  </conditionalFormatting>
  <conditionalFormatting sqref="C32:C48">
    <cfRule type="cellIs" priority="16" stopIfTrue="1" operator="equal">
      <formula>"H22再評価"</formula>
    </cfRule>
  </conditionalFormatting>
  <conditionalFormatting sqref="C49:C53">
    <cfRule type="cellIs" priority="13" stopIfTrue="1" operator="equal">
      <formula>"H22再評価"</formula>
    </cfRule>
  </conditionalFormatting>
  <conditionalFormatting sqref="C55:C64">
    <cfRule type="cellIs" priority="14" stopIfTrue="1" operator="equal">
      <formula>"H22再評価"</formula>
    </cfRule>
  </conditionalFormatting>
  <conditionalFormatting sqref="C54">
    <cfRule type="cellIs" priority="15" stopIfTrue="1" operator="equal">
      <formula>"H22再評価"</formula>
    </cfRule>
  </conditionalFormatting>
  <conditionalFormatting sqref="C65:C75 C78:C81">
    <cfRule type="cellIs" priority="12" stopIfTrue="1" operator="equal">
      <formula>"H22再評価"</formula>
    </cfRule>
  </conditionalFormatting>
  <conditionalFormatting sqref="C82:C95">
    <cfRule type="cellIs" priority="10" stopIfTrue="1" operator="equal">
      <formula>"H22再評価"</formula>
    </cfRule>
  </conditionalFormatting>
  <conditionalFormatting sqref="C115:C118">
    <cfRule type="cellIs" priority="7" stopIfTrue="1" operator="equal">
      <formula>"H22再評価"</formula>
    </cfRule>
  </conditionalFormatting>
  <conditionalFormatting sqref="C110:C113">
    <cfRule type="cellIs" priority="8" stopIfTrue="1" operator="equal">
      <formula>"H22再評価"</formula>
    </cfRule>
  </conditionalFormatting>
  <conditionalFormatting sqref="C114">
    <cfRule type="cellIs" priority="9" stopIfTrue="1" operator="equal">
      <formula>"H22再評価"</formula>
    </cfRule>
  </conditionalFormatting>
  <conditionalFormatting sqref="C119:C128 C136:C139 C130:C134">
    <cfRule type="cellIs" priority="5" stopIfTrue="1" operator="equal">
      <formula>"H22再評価"</formula>
    </cfRule>
  </conditionalFormatting>
  <conditionalFormatting sqref="C135">
    <cfRule type="cellIs" priority="4" stopIfTrue="1" operator="equal">
      <formula>"H22再評価"</formula>
    </cfRule>
  </conditionalFormatting>
  <conditionalFormatting sqref="C129">
    <cfRule type="cellIs" priority="3" stopIfTrue="1" operator="equal">
      <formula>"H22再評価"</formula>
    </cfRule>
  </conditionalFormatting>
  <conditionalFormatting sqref="C140:C213 B140:B216">
    <cfRule type="cellIs" priority="2" stopIfTrue="1" operator="equal">
      <formula>"H22再評価"</formula>
    </cfRule>
  </conditionalFormatting>
  <conditionalFormatting sqref="C214:C216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49" orientation="portrait" r:id="rId1"/>
  <rowBreaks count="1" manualBreakCount="1">
    <brk id="11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zoomScale="70" zoomScaleNormal="85" zoomScaleSheetLayoutView="70" workbookViewId="0">
      <pane ySplit="3" topLeftCell="A4" activePane="bottomLeft" state="frozen"/>
      <selection activeCell="A34" sqref="A34:F34"/>
      <selection pane="bottomLeft" activeCell="A22" sqref="A22:XFD31"/>
    </sheetView>
  </sheetViews>
  <sheetFormatPr defaultRowHeight="13.5" x14ac:dyDescent="0.15"/>
  <cols>
    <col min="1" max="1" width="10.625" style="1" customWidth="1"/>
    <col min="2" max="2" width="30.625" style="52" customWidth="1"/>
    <col min="3" max="3" width="10.625" style="52" customWidth="1"/>
    <col min="4" max="4" width="50.5" style="52" customWidth="1"/>
    <col min="5" max="5" width="17.625" style="1" customWidth="1"/>
    <col min="6" max="16384" width="9" style="1"/>
  </cols>
  <sheetData>
    <row r="1" spans="1:5" ht="21.75" customHeight="1" x14ac:dyDescent="0.15">
      <c r="A1" s="107" t="s">
        <v>4</v>
      </c>
      <c r="B1" s="107"/>
      <c r="C1" s="107"/>
      <c r="D1" s="107"/>
      <c r="E1" s="107"/>
    </row>
    <row r="2" spans="1:5" s="5" customFormat="1" ht="18.75" customHeight="1" x14ac:dyDescent="0.15">
      <c r="A2" s="2" t="s">
        <v>265</v>
      </c>
      <c r="B2" s="54"/>
      <c r="C2" s="55"/>
      <c r="D2" s="89"/>
      <c r="E2" s="4"/>
    </row>
    <row r="3" spans="1:5" s="5" customFormat="1" ht="36" x14ac:dyDescent="0.15">
      <c r="A3" s="3" t="s">
        <v>3</v>
      </c>
      <c r="B3" s="51" t="s">
        <v>0</v>
      </c>
      <c r="C3" s="50" t="s">
        <v>2</v>
      </c>
      <c r="D3" s="86" t="s">
        <v>509</v>
      </c>
      <c r="E3" s="3" t="s">
        <v>1</v>
      </c>
    </row>
    <row r="4" spans="1:5" s="16" customFormat="1" ht="30" hidden="1" customHeight="1" x14ac:dyDescent="0.15">
      <c r="A4" s="18" t="s">
        <v>217</v>
      </c>
      <c r="B4" s="56" t="s">
        <v>218</v>
      </c>
      <c r="C4" s="57">
        <v>12241</v>
      </c>
      <c r="D4" s="96"/>
      <c r="E4" s="18"/>
    </row>
    <row r="5" spans="1:5" s="16" customFormat="1" ht="30" hidden="1" customHeight="1" x14ac:dyDescent="0.15">
      <c r="A5" s="18" t="s">
        <v>217</v>
      </c>
      <c r="B5" s="56" t="s">
        <v>219</v>
      </c>
      <c r="C5" s="57">
        <v>940</v>
      </c>
      <c r="D5" s="97"/>
      <c r="E5" s="14"/>
    </row>
    <row r="6" spans="1:5" s="16" customFormat="1" ht="30" hidden="1" customHeight="1" x14ac:dyDescent="0.15">
      <c r="A6" s="18" t="s">
        <v>220</v>
      </c>
      <c r="B6" s="56" t="s">
        <v>221</v>
      </c>
      <c r="C6" s="57">
        <v>420</v>
      </c>
      <c r="D6" s="96"/>
      <c r="E6" s="37"/>
    </row>
    <row r="7" spans="1:5" s="16" customFormat="1" ht="30" hidden="1" customHeight="1" x14ac:dyDescent="0.15">
      <c r="A7" s="18" t="s">
        <v>222</v>
      </c>
      <c r="B7" s="56" t="s">
        <v>223</v>
      </c>
      <c r="C7" s="57">
        <v>2171</v>
      </c>
      <c r="D7" s="96"/>
      <c r="E7" s="14"/>
    </row>
    <row r="8" spans="1:5" s="16" customFormat="1" ht="30" hidden="1" customHeight="1" x14ac:dyDescent="0.15">
      <c r="A8" s="18" t="s">
        <v>36</v>
      </c>
      <c r="B8" s="56" t="s">
        <v>224</v>
      </c>
      <c r="C8" s="57">
        <v>22695</v>
      </c>
      <c r="D8" s="96"/>
      <c r="E8" s="14"/>
    </row>
    <row r="9" spans="1:5" s="16" customFormat="1" ht="30" hidden="1" customHeight="1" x14ac:dyDescent="0.15">
      <c r="A9" s="18" t="s">
        <v>36</v>
      </c>
      <c r="B9" s="56" t="s">
        <v>225</v>
      </c>
      <c r="C9" s="57">
        <v>8702</v>
      </c>
      <c r="D9" s="96"/>
      <c r="E9" s="14"/>
    </row>
    <row r="10" spans="1:5" s="16" customFormat="1" ht="30" hidden="1" customHeight="1" x14ac:dyDescent="0.15">
      <c r="A10" s="38" t="s">
        <v>226</v>
      </c>
      <c r="B10" s="58" t="s">
        <v>227</v>
      </c>
      <c r="C10" s="57">
        <v>4948</v>
      </c>
      <c r="D10" s="96"/>
      <c r="E10" s="14"/>
    </row>
    <row r="11" spans="1:5" s="16" customFormat="1" ht="30" hidden="1" customHeight="1" x14ac:dyDescent="0.15">
      <c r="A11" s="38" t="s">
        <v>228</v>
      </c>
      <c r="B11" s="58" t="s">
        <v>229</v>
      </c>
      <c r="C11" s="57">
        <v>302</v>
      </c>
      <c r="D11" s="98"/>
      <c r="E11" s="37"/>
    </row>
    <row r="12" spans="1:5" s="16" customFormat="1" ht="30" hidden="1" customHeight="1" x14ac:dyDescent="0.15">
      <c r="A12" s="18" t="s">
        <v>88</v>
      </c>
      <c r="B12" s="58" t="s">
        <v>230</v>
      </c>
      <c r="C12" s="57">
        <v>4475</v>
      </c>
      <c r="D12" s="99"/>
      <c r="E12" s="8"/>
    </row>
    <row r="13" spans="1:5" s="16" customFormat="1" ht="30" hidden="1" customHeight="1" x14ac:dyDescent="0.15">
      <c r="A13" s="23" t="s">
        <v>231</v>
      </c>
      <c r="B13" s="58" t="s">
        <v>232</v>
      </c>
      <c r="C13" s="57">
        <v>472</v>
      </c>
      <c r="D13" s="96"/>
      <c r="E13" s="11"/>
    </row>
    <row r="14" spans="1:5" s="16" customFormat="1" ht="30" hidden="1" customHeight="1" x14ac:dyDescent="0.15">
      <c r="A14" s="18" t="s">
        <v>80</v>
      </c>
      <c r="B14" s="58" t="s">
        <v>233</v>
      </c>
      <c r="C14" s="57">
        <v>486</v>
      </c>
      <c r="D14" s="96"/>
      <c r="E14" s="14"/>
    </row>
    <row r="15" spans="1:5" s="16" customFormat="1" ht="30" hidden="1" customHeight="1" x14ac:dyDescent="0.15">
      <c r="A15" s="18" t="s">
        <v>234</v>
      </c>
      <c r="B15" s="58" t="s">
        <v>235</v>
      </c>
      <c r="C15" s="57">
        <v>11103</v>
      </c>
      <c r="D15" s="96"/>
      <c r="E15" s="14"/>
    </row>
    <row r="16" spans="1:5" s="16" customFormat="1" ht="30" hidden="1" customHeight="1" x14ac:dyDescent="0.15">
      <c r="A16" s="39" t="s">
        <v>236</v>
      </c>
      <c r="B16" s="59" t="s">
        <v>237</v>
      </c>
      <c r="C16" s="57">
        <v>313</v>
      </c>
      <c r="D16" s="96"/>
      <c r="E16" s="14"/>
    </row>
    <row r="17" spans="1:5" s="16" customFormat="1" ht="30" hidden="1" customHeight="1" x14ac:dyDescent="0.15">
      <c r="A17" s="11" t="s">
        <v>238</v>
      </c>
      <c r="B17" s="58" t="s">
        <v>239</v>
      </c>
      <c r="C17" s="57">
        <v>793</v>
      </c>
      <c r="D17" s="96"/>
      <c r="E17" s="14"/>
    </row>
    <row r="18" spans="1:5" s="16" customFormat="1" ht="30" hidden="1" customHeight="1" x14ac:dyDescent="0.15">
      <c r="A18" s="40" t="s">
        <v>240</v>
      </c>
      <c r="B18" s="59" t="s">
        <v>241</v>
      </c>
      <c r="C18" s="57">
        <v>15192</v>
      </c>
      <c r="D18" s="98"/>
      <c r="E18" s="14"/>
    </row>
    <row r="19" spans="1:5" s="16" customFormat="1" ht="30" customHeight="1" x14ac:dyDescent="0.15">
      <c r="A19" s="18" t="s">
        <v>146</v>
      </c>
      <c r="B19" s="58" t="s">
        <v>242</v>
      </c>
      <c r="C19" s="57">
        <v>13458</v>
      </c>
      <c r="D19" s="95" t="s">
        <v>532</v>
      </c>
      <c r="E19" s="14"/>
    </row>
    <row r="20" spans="1:5" s="16" customFormat="1" ht="30" customHeight="1" x14ac:dyDescent="0.15">
      <c r="A20" s="41" t="s">
        <v>133</v>
      </c>
      <c r="B20" s="58" t="s">
        <v>243</v>
      </c>
      <c r="C20" s="57">
        <v>1523</v>
      </c>
      <c r="D20" s="100" t="s">
        <v>533</v>
      </c>
      <c r="E20" s="101"/>
    </row>
    <row r="21" spans="1:5" s="16" customFormat="1" ht="30" customHeight="1" x14ac:dyDescent="0.15">
      <c r="A21" s="41" t="s">
        <v>244</v>
      </c>
      <c r="B21" s="58" t="s">
        <v>245</v>
      </c>
      <c r="C21" s="57">
        <v>133</v>
      </c>
      <c r="D21" s="100" t="s">
        <v>534</v>
      </c>
      <c r="E21" s="37"/>
    </row>
    <row r="22" spans="1:5" s="16" customFormat="1" ht="30" hidden="1" customHeight="1" x14ac:dyDescent="0.15">
      <c r="A22" s="41" t="s">
        <v>246</v>
      </c>
      <c r="B22" s="58" t="s">
        <v>247</v>
      </c>
      <c r="C22" s="57">
        <v>502</v>
      </c>
      <c r="D22" s="96"/>
      <c r="E22" s="37"/>
    </row>
    <row r="23" spans="1:5" s="16" customFormat="1" ht="30" hidden="1" customHeight="1" x14ac:dyDescent="0.15">
      <c r="A23" s="18" t="s">
        <v>248</v>
      </c>
      <c r="B23" s="58" t="s">
        <v>249</v>
      </c>
      <c r="C23" s="44">
        <v>1340</v>
      </c>
      <c r="D23" s="96"/>
      <c r="E23" s="18"/>
    </row>
    <row r="24" spans="1:5" s="16" customFormat="1" ht="30" hidden="1" customHeight="1" x14ac:dyDescent="0.15">
      <c r="A24" s="18" t="s">
        <v>252</v>
      </c>
      <c r="B24" s="58" t="s">
        <v>253</v>
      </c>
      <c r="C24" s="44">
        <v>429</v>
      </c>
      <c r="D24" s="96"/>
      <c r="E24" s="37"/>
    </row>
    <row r="25" spans="1:5" s="16" customFormat="1" ht="30" hidden="1" customHeight="1" x14ac:dyDescent="0.15">
      <c r="A25" s="18" t="s">
        <v>250</v>
      </c>
      <c r="B25" s="58" t="s">
        <v>251</v>
      </c>
      <c r="C25" s="44">
        <v>2558</v>
      </c>
      <c r="D25" s="96"/>
      <c r="E25" s="14"/>
    </row>
    <row r="26" spans="1:5" s="16" customFormat="1" ht="30" hidden="1" customHeight="1" x14ac:dyDescent="0.15">
      <c r="A26" s="18" t="s">
        <v>254</v>
      </c>
      <c r="B26" s="58" t="s">
        <v>255</v>
      </c>
      <c r="C26" s="44">
        <v>401</v>
      </c>
      <c r="D26" s="96"/>
      <c r="E26" s="18"/>
    </row>
    <row r="27" spans="1:5" s="16" customFormat="1" ht="30" hidden="1" customHeight="1" x14ac:dyDescent="0.15">
      <c r="A27" s="18" t="s">
        <v>256</v>
      </c>
      <c r="B27" s="58" t="s">
        <v>257</v>
      </c>
      <c r="C27" s="44">
        <v>872</v>
      </c>
      <c r="D27" s="96"/>
      <c r="E27" s="11"/>
    </row>
    <row r="28" spans="1:5" s="16" customFormat="1" ht="30" hidden="1" customHeight="1" x14ac:dyDescent="0.15">
      <c r="A28" s="18" t="s">
        <v>258</v>
      </c>
      <c r="B28" s="58" t="s">
        <v>259</v>
      </c>
      <c r="C28" s="57">
        <v>4858</v>
      </c>
      <c r="D28" s="96"/>
      <c r="E28" s="14"/>
    </row>
    <row r="29" spans="1:5" s="16" customFormat="1" ht="30" hidden="1" customHeight="1" x14ac:dyDescent="0.15">
      <c r="A29" s="18" t="s">
        <v>260</v>
      </c>
      <c r="B29" s="58" t="s">
        <v>261</v>
      </c>
      <c r="C29" s="57">
        <v>16043</v>
      </c>
      <c r="D29" s="96"/>
      <c r="E29" s="14"/>
    </row>
    <row r="30" spans="1:5" s="16" customFormat="1" ht="30" hidden="1" customHeight="1" x14ac:dyDescent="0.15">
      <c r="A30" s="18" t="s">
        <v>260</v>
      </c>
      <c r="B30" s="58" t="s">
        <v>262</v>
      </c>
      <c r="C30" s="44">
        <v>2216</v>
      </c>
      <c r="D30" s="96"/>
      <c r="E30" s="42"/>
    </row>
    <row r="31" spans="1:5" s="16" customFormat="1" ht="30" hidden="1" customHeight="1" x14ac:dyDescent="0.15">
      <c r="A31" s="18" t="s">
        <v>263</v>
      </c>
      <c r="B31" s="58" t="s">
        <v>264</v>
      </c>
      <c r="C31" s="44">
        <v>440</v>
      </c>
      <c r="D31" s="96"/>
      <c r="E31" s="43"/>
    </row>
    <row r="32" spans="1:5" s="16" customFormat="1" x14ac:dyDescent="0.15">
      <c r="A32" s="113"/>
      <c r="B32" s="113"/>
      <c r="C32" s="113"/>
      <c r="D32" s="113"/>
      <c r="E32" s="113"/>
    </row>
    <row r="33" spans="1:5" s="16" customFormat="1" x14ac:dyDescent="0.15">
      <c r="A33" s="114"/>
      <c r="B33" s="114"/>
      <c r="C33" s="114"/>
      <c r="D33" s="114"/>
      <c r="E33" s="114"/>
    </row>
    <row r="34" spans="1:5" s="16" customFormat="1" ht="52.5" customHeight="1" x14ac:dyDescent="0.15">
      <c r="A34" s="115"/>
      <c r="B34" s="114"/>
      <c r="C34" s="114"/>
      <c r="D34" s="114"/>
      <c r="E34" s="114"/>
    </row>
    <row r="35" spans="1:5" s="16" customFormat="1" ht="54" customHeight="1" x14ac:dyDescent="0.15">
      <c r="A35" s="111"/>
      <c r="B35" s="111"/>
      <c r="C35" s="111"/>
      <c r="D35" s="111"/>
      <c r="E35" s="111"/>
    </row>
    <row r="36" spans="1:5" x14ac:dyDescent="0.15">
      <c r="D36" s="90"/>
    </row>
    <row r="37" spans="1:5" x14ac:dyDescent="0.15">
      <c r="D37" s="90"/>
    </row>
  </sheetData>
  <mergeCells count="5">
    <mergeCell ref="A1:E1"/>
    <mergeCell ref="A35:E35"/>
    <mergeCell ref="A32:E32"/>
    <mergeCell ref="A33:E33"/>
    <mergeCell ref="A34:E34"/>
  </mergeCells>
  <phoneticPr fontId="17"/>
  <printOptions horizontalCentered="1"/>
  <pageMargins left="0.59055118110236227" right="0.59055118110236227" top="0.78740157480314965" bottom="0.59055118110236227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view="pageBreakPreview" zoomScale="55" zoomScaleNormal="85" zoomScaleSheetLayoutView="55" workbookViewId="0">
      <pane ySplit="3" topLeftCell="A34" activePane="bottomLeft" state="frozen"/>
      <selection activeCell="C46" sqref="C46"/>
      <selection pane="bottomLeft" activeCell="D36" sqref="D36"/>
    </sheetView>
  </sheetViews>
  <sheetFormatPr defaultRowHeight="13.5" x14ac:dyDescent="0.15"/>
  <cols>
    <col min="1" max="1" width="10.625" style="52" customWidth="1"/>
    <col min="2" max="2" width="35.125" style="52" customWidth="1"/>
    <col min="3" max="3" width="10.625" style="52" customWidth="1"/>
    <col min="4" max="4" width="50.875" style="52" customWidth="1"/>
    <col min="5" max="5" width="17.625" style="52" customWidth="1"/>
    <col min="6" max="6" width="3.375" style="52" customWidth="1"/>
    <col min="7" max="7" width="4.5" style="52" customWidth="1"/>
    <col min="8" max="16384" width="9" style="52"/>
  </cols>
  <sheetData>
    <row r="1" spans="1:7" ht="21.75" customHeight="1" x14ac:dyDescent="0.15">
      <c r="A1" s="107" t="s">
        <v>4</v>
      </c>
      <c r="B1" s="107"/>
      <c r="C1" s="107"/>
      <c r="D1" s="107"/>
      <c r="E1" s="107"/>
      <c r="F1" s="93"/>
    </row>
    <row r="2" spans="1:7" ht="18.75" customHeight="1" x14ac:dyDescent="0.15">
      <c r="A2" s="67" t="s">
        <v>396</v>
      </c>
      <c r="B2" s="67"/>
      <c r="C2" s="67"/>
      <c r="D2" s="89"/>
      <c r="E2" s="68"/>
      <c r="F2" s="68"/>
    </row>
    <row r="3" spans="1:7" ht="36" x14ac:dyDescent="0.15">
      <c r="A3" s="69" t="s">
        <v>3</v>
      </c>
      <c r="B3" s="70" t="s">
        <v>0</v>
      </c>
      <c r="C3" s="69" t="s">
        <v>2</v>
      </c>
      <c r="D3" s="86" t="s">
        <v>509</v>
      </c>
      <c r="E3" s="69" t="s">
        <v>1</v>
      </c>
      <c r="F3" s="71"/>
    </row>
    <row r="4" spans="1:7" ht="30" hidden="1" customHeight="1" x14ac:dyDescent="0.15">
      <c r="A4" s="72" t="s">
        <v>397</v>
      </c>
      <c r="B4" s="73" t="s">
        <v>398</v>
      </c>
      <c r="C4" s="84">
        <v>716</v>
      </c>
      <c r="D4" s="96"/>
      <c r="E4" s="69"/>
      <c r="F4" s="71"/>
      <c r="G4" s="94"/>
    </row>
    <row r="5" spans="1:7" ht="30" hidden="1" customHeight="1" x14ac:dyDescent="0.15">
      <c r="A5" s="72" t="s">
        <v>397</v>
      </c>
      <c r="B5" s="73" t="s">
        <v>399</v>
      </c>
      <c r="C5" s="84">
        <v>270</v>
      </c>
      <c r="D5" s="97"/>
      <c r="E5" s="69"/>
      <c r="F5" s="71"/>
      <c r="G5" s="94"/>
    </row>
    <row r="6" spans="1:7" ht="30" hidden="1" customHeight="1" x14ac:dyDescent="0.15">
      <c r="A6" s="72" t="s">
        <v>397</v>
      </c>
      <c r="B6" s="74" t="s">
        <v>400</v>
      </c>
      <c r="C6" s="83">
        <v>488</v>
      </c>
      <c r="D6" s="97"/>
      <c r="E6" s="75"/>
      <c r="F6" s="76"/>
      <c r="G6" s="94"/>
    </row>
    <row r="7" spans="1:7" ht="30" hidden="1" customHeight="1" x14ac:dyDescent="0.15">
      <c r="A7" s="72" t="s">
        <v>397</v>
      </c>
      <c r="B7" s="74" t="s">
        <v>401</v>
      </c>
      <c r="C7" s="83">
        <v>788</v>
      </c>
      <c r="D7" s="97"/>
      <c r="E7" s="77"/>
      <c r="F7" s="78"/>
      <c r="G7" s="94"/>
    </row>
    <row r="8" spans="1:7" ht="30" hidden="1" customHeight="1" x14ac:dyDescent="0.15">
      <c r="A8" s="72" t="s">
        <v>402</v>
      </c>
      <c r="B8" s="74" t="s">
        <v>403</v>
      </c>
      <c r="C8" s="83">
        <v>2246</v>
      </c>
      <c r="D8" s="97"/>
      <c r="E8" s="77"/>
      <c r="F8" s="78"/>
      <c r="G8" s="94"/>
    </row>
    <row r="9" spans="1:7" ht="30" hidden="1" customHeight="1" x14ac:dyDescent="0.15">
      <c r="A9" s="72" t="s">
        <v>404</v>
      </c>
      <c r="B9" s="74" t="s">
        <v>405</v>
      </c>
      <c r="C9" s="83">
        <v>839</v>
      </c>
      <c r="D9" s="97"/>
      <c r="E9" s="75"/>
      <c r="F9" s="76"/>
      <c r="G9" s="94"/>
    </row>
    <row r="10" spans="1:7" ht="30" hidden="1" customHeight="1" x14ac:dyDescent="0.15">
      <c r="A10" s="79" t="s">
        <v>406</v>
      </c>
      <c r="B10" s="74" t="s">
        <v>407</v>
      </c>
      <c r="C10" s="83">
        <f>120+770</f>
        <v>890</v>
      </c>
      <c r="D10" s="97"/>
      <c r="E10" s="75"/>
      <c r="F10" s="76"/>
      <c r="G10" s="94"/>
    </row>
    <row r="11" spans="1:7" ht="30" hidden="1" customHeight="1" x14ac:dyDescent="0.15">
      <c r="A11" s="72" t="s">
        <v>220</v>
      </c>
      <c r="B11" s="117" t="s">
        <v>408</v>
      </c>
      <c r="C11" s="83">
        <v>779</v>
      </c>
      <c r="D11" s="97"/>
      <c r="E11" s="75"/>
      <c r="F11" s="76"/>
      <c r="G11" s="116"/>
    </row>
    <row r="12" spans="1:7" ht="30" hidden="1" customHeight="1" x14ac:dyDescent="0.15">
      <c r="A12" s="72" t="s">
        <v>409</v>
      </c>
      <c r="B12" s="118"/>
      <c r="C12" s="83">
        <v>712</v>
      </c>
      <c r="D12" s="97"/>
      <c r="E12" s="75"/>
      <c r="F12" s="76"/>
      <c r="G12" s="116"/>
    </row>
    <row r="13" spans="1:7" ht="30" hidden="1" customHeight="1" x14ac:dyDescent="0.15">
      <c r="A13" s="72" t="s">
        <v>410</v>
      </c>
      <c r="B13" s="74" t="s">
        <v>411</v>
      </c>
      <c r="C13" s="83">
        <v>2314</v>
      </c>
      <c r="D13" s="97"/>
      <c r="E13" s="75"/>
      <c r="F13" s="76"/>
      <c r="G13" s="94"/>
    </row>
    <row r="14" spans="1:7" ht="30" hidden="1" customHeight="1" x14ac:dyDescent="0.15">
      <c r="A14" s="79" t="s">
        <v>412</v>
      </c>
      <c r="B14" s="74" t="s">
        <v>413</v>
      </c>
      <c r="C14" s="83">
        <f>924+683</f>
        <v>1607</v>
      </c>
      <c r="D14" s="97"/>
      <c r="E14" s="75"/>
      <c r="F14" s="76"/>
      <c r="G14" s="94"/>
    </row>
    <row r="15" spans="1:7" ht="30" hidden="1" customHeight="1" x14ac:dyDescent="0.15">
      <c r="A15" s="79" t="s">
        <v>56</v>
      </c>
      <c r="B15" s="74" t="s">
        <v>414</v>
      </c>
      <c r="C15" s="83">
        <v>3077</v>
      </c>
      <c r="D15" s="97"/>
      <c r="E15" s="75"/>
      <c r="F15" s="76"/>
      <c r="G15" s="94"/>
    </row>
    <row r="16" spans="1:7" ht="30" hidden="1" customHeight="1" x14ac:dyDescent="0.15">
      <c r="A16" s="79" t="s">
        <v>415</v>
      </c>
      <c r="B16" s="74" t="s">
        <v>416</v>
      </c>
      <c r="C16" s="83">
        <v>1088</v>
      </c>
      <c r="D16" s="97"/>
      <c r="E16" s="75"/>
      <c r="F16" s="76"/>
      <c r="G16" s="94"/>
    </row>
    <row r="17" spans="1:7" ht="30" hidden="1" customHeight="1" x14ac:dyDescent="0.15">
      <c r="A17" s="79" t="s">
        <v>417</v>
      </c>
      <c r="B17" s="74" t="s">
        <v>418</v>
      </c>
      <c r="C17" s="83">
        <f>2228+355</f>
        <v>2583</v>
      </c>
      <c r="D17" s="97"/>
      <c r="E17" s="75"/>
      <c r="F17" s="76"/>
      <c r="G17" s="94"/>
    </row>
    <row r="18" spans="1:7" ht="30" hidden="1" customHeight="1" x14ac:dyDescent="0.15">
      <c r="A18" s="72" t="s">
        <v>419</v>
      </c>
      <c r="B18" s="74" t="s">
        <v>420</v>
      </c>
      <c r="C18" s="83">
        <v>1918</v>
      </c>
      <c r="D18" s="97"/>
      <c r="E18" s="75"/>
      <c r="F18" s="76"/>
      <c r="G18" s="94"/>
    </row>
    <row r="19" spans="1:7" ht="30" hidden="1" customHeight="1" x14ac:dyDescent="0.15">
      <c r="A19" s="79" t="s">
        <v>421</v>
      </c>
      <c r="B19" s="74" t="s">
        <v>422</v>
      </c>
      <c r="C19" s="83">
        <v>2257</v>
      </c>
      <c r="D19" s="97"/>
      <c r="E19" s="75"/>
      <c r="F19" s="76"/>
      <c r="G19" s="94"/>
    </row>
    <row r="20" spans="1:7" ht="30" hidden="1" customHeight="1" x14ac:dyDescent="0.15">
      <c r="A20" s="79" t="s">
        <v>421</v>
      </c>
      <c r="B20" s="74" t="s">
        <v>423</v>
      </c>
      <c r="C20" s="83">
        <f>3603+497</f>
        <v>4100</v>
      </c>
      <c r="D20" s="97"/>
      <c r="E20" s="75"/>
      <c r="F20" s="76"/>
      <c r="G20" s="94"/>
    </row>
    <row r="21" spans="1:7" ht="30" hidden="1" customHeight="1" x14ac:dyDescent="0.15">
      <c r="A21" s="79" t="s">
        <v>424</v>
      </c>
      <c r="B21" s="74" t="s">
        <v>425</v>
      </c>
      <c r="C21" s="83">
        <v>3710</v>
      </c>
      <c r="D21" s="97"/>
      <c r="E21" s="75"/>
      <c r="F21" s="76"/>
      <c r="G21" s="94"/>
    </row>
    <row r="22" spans="1:7" ht="30" hidden="1" customHeight="1" x14ac:dyDescent="0.15">
      <c r="A22" s="79" t="s">
        <v>426</v>
      </c>
      <c r="B22" s="74" t="s">
        <v>427</v>
      </c>
      <c r="C22" s="83">
        <v>1093</v>
      </c>
      <c r="D22" s="97"/>
      <c r="E22" s="75"/>
      <c r="F22" s="76"/>
      <c r="G22" s="94"/>
    </row>
    <row r="23" spans="1:7" ht="30" hidden="1" customHeight="1" x14ac:dyDescent="0.15">
      <c r="A23" s="79" t="s">
        <v>428</v>
      </c>
      <c r="B23" s="74" t="s">
        <v>429</v>
      </c>
      <c r="C23" s="83">
        <v>1522</v>
      </c>
      <c r="D23" s="97"/>
      <c r="E23" s="75"/>
      <c r="F23" s="76"/>
      <c r="G23" s="94"/>
    </row>
    <row r="24" spans="1:7" ht="30" hidden="1" customHeight="1" x14ac:dyDescent="0.15">
      <c r="A24" s="72" t="s">
        <v>430</v>
      </c>
      <c r="B24" s="74" t="s">
        <v>431</v>
      </c>
      <c r="C24" s="83">
        <v>595</v>
      </c>
      <c r="D24" s="97"/>
      <c r="E24" s="75"/>
      <c r="F24" s="76"/>
      <c r="G24" s="94"/>
    </row>
    <row r="25" spans="1:7" ht="30" hidden="1" customHeight="1" x14ac:dyDescent="0.15">
      <c r="A25" s="79" t="s">
        <v>432</v>
      </c>
      <c r="B25" s="117" t="s">
        <v>433</v>
      </c>
      <c r="C25" s="83">
        <v>1139</v>
      </c>
      <c r="D25" s="97"/>
      <c r="E25" s="75"/>
      <c r="F25" s="76"/>
      <c r="G25" s="94"/>
    </row>
    <row r="26" spans="1:7" ht="27" hidden="1" customHeight="1" x14ac:dyDescent="0.15">
      <c r="A26" s="72" t="s">
        <v>434</v>
      </c>
      <c r="B26" s="118"/>
      <c r="C26" s="83">
        <v>318</v>
      </c>
      <c r="D26" s="97"/>
      <c r="E26" s="75"/>
      <c r="F26" s="76"/>
      <c r="G26" s="94"/>
    </row>
    <row r="27" spans="1:7" ht="27" hidden="1" customHeight="1" x14ac:dyDescent="0.15">
      <c r="A27" s="72" t="s">
        <v>419</v>
      </c>
      <c r="B27" s="74" t="s">
        <v>435</v>
      </c>
      <c r="C27" s="83">
        <v>4324</v>
      </c>
      <c r="D27" s="97"/>
      <c r="E27" s="75"/>
      <c r="F27" s="76"/>
      <c r="G27" s="94"/>
    </row>
    <row r="28" spans="1:7" ht="30" hidden="1" customHeight="1" x14ac:dyDescent="0.15">
      <c r="A28" s="72" t="s">
        <v>436</v>
      </c>
      <c r="B28" s="74" t="s">
        <v>437</v>
      </c>
      <c r="C28" s="83">
        <v>681</v>
      </c>
      <c r="D28" s="97"/>
      <c r="E28" s="75"/>
      <c r="F28" s="76"/>
      <c r="G28" s="94"/>
    </row>
    <row r="29" spans="1:7" ht="27" hidden="1" customHeight="1" x14ac:dyDescent="0.15">
      <c r="A29" s="79" t="s">
        <v>438</v>
      </c>
      <c r="B29" s="74" t="s">
        <v>439</v>
      </c>
      <c r="C29" s="83">
        <v>2449</v>
      </c>
      <c r="D29" s="97"/>
      <c r="E29" s="75"/>
      <c r="F29" s="76"/>
      <c r="G29" s="94"/>
    </row>
    <row r="30" spans="1:7" ht="30" hidden="1" customHeight="1" x14ac:dyDescent="0.15">
      <c r="A30" s="72" t="s">
        <v>111</v>
      </c>
      <c r="B30" s="74" t="s">
        <v>440</v>
      </c>
      <c r="C30" s="83">
        <v>489</v>
      </c>
      <c r="D30" s="97"/>
      <c r="E30" s="75"/>
      <c r="F30" s="76"/>
      <c r="G30" s="94"/>
    </row>
    <row r="31" spans="1:7" ht="30" hidden="1" customHeight="1" x14ac:dyDescent="0.15">
      <c r="A31" s="72" t="s">
        <v>436</v>
      </c>
      <c r="B31" s="74" t="s">
        <v>441</v>
      </c>
      <c r="C31" s="83">
        <v>744</v>
      </c>
      <c r="D31" s="97"/>
      <c r="E31" s="75"/>
      <c r="F31" s="76"/>
      <c r="G31" s="94"/>
    </row>
    <row r="32" spans="1:7" ht="30" hidden="1" customHeight="1" x14ac:dyDescent="0.15">
      <c r="A32" s="72" t="s">
        <v>111</v>
      </c>
      <c r="B32" s="74" t="s">
        <v>442</v>
      </c>
      <c r="C32" s="83">
        <v>1607</v>
      </c>
      <c r="D32" s="96"/>
      <c r="E32" s="75"/>
      <c r="F32" s="76"/>
      <c r="G32" s="94"/>
    </row>
    <row r="33" spans="1:7" ht="30" hidden="1" customHeight="1" x14ac:dyDescent="0.15">
      <c r="A33" s="79" t="s">
        <v>443</v>
      </c>
      <c r="B33" s="74" t="s">
        <v>444</v>
      </c>
      <c r="C33" s="83">
        <v>3342</v>
      </c>
      <c r="D33" s="96"/>
      <c r="E33" s="75"/>
      <c r="F33" s="76"/>
      <c r="G33" s="94"/>
    </row>
    <row r="34" spans="1:7" ht="330" customHeight="1" x14ac:dyDescent="0.15">
      <c r="A34" s="72" t="s">
        <v>445</v>
      </c>
      <c r="B34" s="74" t="s">
        <v>446</v>
      </c>
      <c r="C34" s="83">
        <v>3530</v>
      </c>
      <c r="D34" s="95" t="s">
        <v>536</v>
      </c>
      <c r="E34" s="75"/>
      <c r="F34" s="76"/>
      <c r="G34" s="94"/>
    </row>
    <row r="35" spans="1:7" ht="84" customHeight="1" x14ac:dyDescent="0.15">
      <c r="A35" s="79" t="s">
        <v>447</v>
      </c>
      <c r="B35" s="74" t="s">
        <v>448</v>
      </c>
      <c r="C35" s="83">
        <v>489</v>
      </c>
      <c r="D35" s="95" t="s">
        <v>537</v>
      </c>
      <c r="E35" s="75"/>
      <c r="F35" s="76"/>
      <c r="G35" s="94"/>
    </row>
    <row r="36" spans="1:7" ht="117.75" customHeight="1" x14ac:dyDescent="0.15">
      <c r="A36" s="79" t="s">
        <v>540</v>
      </c>
      <c r="B36" s="74" t="s">
        <v>541</v>
      </c>
      <c r="C36" s="83">
        <v>5305</v>
      </c>
      <c r="D36" s="95" t="s">
        <v>538</v>
      </c>
      <c r="E36" s="75"/>
      <c r="F36" s="76"/>
      <c r="G36" s="94"/>
    </row>
    <row r="37" spans="1:7" ht="45.75" customHeight="1" x14ac:dyDescent="0.15">
      <c r="A37" s="79" t="s">
        <v>542</v>
      </c>
      <c r="B37" s="74" t="s">
        <v>543</v>
      </c>
      <c r="C37" s="83">
        <v>277</v>
      </c>
      <c r="D37" s="106" t="s">
        <v>535</v>
      </c>
      <c r="E37" s="75"/>
      <c r="F37" s="76"/>
      <c r="G37" s="94"/>
    </row>
    <row r="38" spans="1:7" ht="30" hidden="1" customHeight="1" x14ac:dyDescent="0.15">
      <c r="A38" s="72" t="s">
        <v>449</v>
      </c>
      <c r="B38" s="74" t="s">
        <v>450</v>
      </c>
      <c r="C38" s="83">
        <v>642</v>
      </c>
      <c r="D38" s="99"/>
      <c r="E38" s="75"/>
      <c r="F38" s="76"/>
      <c r="G38" s="94"/>
    </row>
    <row r="39" spans="1:7" ht="30" hidden="1" customHeight="1" x14ac:dyDescent="0.15">
      <c r="A39" s="72" t="s">
        <v>449</v>
      </c>
      <c r="B39" s="74" t="s">
        <v>451</v>
      </c>
      <c r="C39" s="83">
        <v>520</v>
      </c>
      <c r="D39" s="96"/>
      <c r="E39" s="75"/>
      <c r="F39" s="76"/>
      <c r="G39" s="94"/>
    </row>
    <row r="40" spans="1:7" ht="30" hidden="1" customHeight="1" x14ac:dyDescent="0.15">
      <c r="A40" s="72" t="s">
        <v>452</v>
      </c>
      <c r="B40" s="74" t="s">
        <v>453</v>
      </c>
      <c r="C40" s="83">
        <v>2636</v>
      </c>
      <c r="D40" s="96"/>
      <c r="E40" s="75"/>
      <c r="F40" s="76"/>
      <c r="G40" s="94"/>
    </row>
    <row r="41" spans="1:7" ht="30" hidden="1" customHeight="1" x14ac:dyDescent="0.15">
      <c r="A41" s="79" t="s">
        <v>454</v>
      </c>
      <c r="B41" s="74" t="s">
        <v>455</v>
      </c>
      <c r="C41" s="83">
        <f>770+1526</f>
        <v>2296</v>
      </c>
      <c r="D41" s="96"/>
      <c r="E41" s="75"/>
      <c r="F41" s="76"/>
      <c r="G41" s="94"/>
    </row>
    <row r="42" spans="1:7" ht="30" hidden="1" customHeight="1" x14ac:dyDescent="0.15">
      <c r="A42" s="79" t="s">
        <v>456</v>
      </c>
      <c r="B42" s="74" t="s">
        <v>457</v>
      </c>
      <c r="C42" s="83">
        <v>501</v>
      </c>
      <c r="D42" s="96"/>
      <c r="E42" s="75"/>
      <c r="F42" s="76"/>
      <c r="G42" s="94"/>
    </row>
    <row r="43" spans="1:7" ht="30" hidden="1" customHeight="1" x14ac:dyDescent="0.15">
      <c r="A43" s="79" t="s">
        <v>458</v>
      </c>
      <c r="B43" s="74" t="s">
        <v>459</v>
      </c>
      <c r="C43" s="83">
        <v>672</v>
      </c>
      <c r="D43" s="96"/>
      <c r="E43" s="75"/>
      <c r="F43" s="76"/>
      <c r="G43" s="94"/>
    </row>
    <row r="44" spans="1:7" ht="30" hidden="1" customHeight="1" x14ac:dyDescent="0.15">
      <c r="A44" s="79" t="s">
        <v>460</v>
      </c>
      <c r="B44" s="74" t="s">
        <v>461</v>
      </c>
      <c r="C44" s="83">
        <v>979</v>
      </c>
      <c r="D44" s="98"/>
      <c r="E44" s="75"/>
      <c r="F44" s="76"/>
      <c r="G44" s="94"/>
    </row>
    <row r="45" spans="1:7" ht="30" hidden="1" customHeight="1" x14ac:dyDescent="0.15">
      <c r="A45" s="72" t="s">
        <v>462</v>
      </c>
      <c r="B45" s="74" t="s">
        <v>463</v>
      </c>
      <c r="C45" s="83">
        <v>981</v>
      </c>
      <c r="D45" s="96"/>
      <c r="E45" s="75"/>
      <c r="F45" s="76"/>
      <c r="G45" s="94"/>
    </row>
    <row r="46" spans="1:7" ht="30" hidden="1" customHeight="1" x14ac:dyDescent="0.15">
      <c r="A46" s="72" t="s">
        <v>458</v>
      </c>
      <c r="B46" s="74" t="s">
        <v>464</v>
      </c>
      <c r="C46" s="85">
        <v>1861</v>
      </c>
      <c r="D46" s="91"/>
      <c r="E46" s="75"/>
      <c r="F46" s="76"/>
      <c r="G46" s="94"/>
    </row>
    <row r="47" spans="1:7" x14ac:dyDescent="0.15">
      <c r="D47" s="88"/>
    </row>
    <row r="101" spans="1:6" x14ac:dyDescent="0.15">
      <c r="A101" s="53"/>
      <c r="B101" s="53"/>
      <c r="C101" s="53"/>
      <c r="E101" s="53"/>
      <c r="F101" s="80"/>
    </row>
  </sheetData>
  <mergeCells count="4">
    <mergeCell ref="G11:G12"/>
    <mergeCell ref="B25:B26"/>
    <mergeCell ref="A1:E1"/>
    <mergeCell ref="B11:B12"/>
  </mergeCells>
  <phoneticPr fontId="17"/>
  <printOptions horizontalCentered="1"/>
  <pageMargins left="0.59055118110236227" right="0.59055118110236227" top="0.78740157480314965" bottom="0.59055118110236227" header="0" footer="0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="70" zoomScaleNormal="85" zoomScaleSheetLayoutView="70" workbookViewId="0">
      <pane ySplit="3" topLeftCell="A4" activePane="bottomLeft" state="frozen"/>
      <selection activeCell="C46" sqref="C46"/>
      <selection pane="bottomLeft" activeCell="A12" sqref="A12:XFD13"/>
    </sheetView>
  </sheetViews>
  <sheetFormatPr defaultRowHeight="13.5" x14ac:dyDescent="0.15"/>
  <cols>
    <col min="1" max="1" width="10.625" style="52" customWidth="1"/>
    <col min="2" max="2" width="32.625" style="52" customWidth="1"/>
    <col min="3" max="3" width="10.625" style="52" customWidth="1"/>
    <col min="4" max="4" width="50.875" style="52" customWidth="1"/>
    <col min="5" max="5" width="17.625" style="52" customWidth="1"/>
    <col min="6" max="6" width="5.375" style="52" customWidth="1"/>
    <col min="7" max="7" width="4.5" style="94" customWidth="1"/>
    <col min="8" max="16384" width="9" style="52"/>
  </cols>
  <sheetData>
    <row r="1" spans="1:5" ht="21.75" customHeight="1" x14ac:dyDescent="0.15">
      <c r="A1" s="107" t="s">
        <v>4</v>
      </c>
      <c r="B1" s="107"/>
      <c r="C1" s="107"/>
      <c r="D1" s="107"/>
      <c r="E1" s="107"/>
    </row>
    <row r="2" spans="1:5" ht="18.75" customHeight="1" x14ac:dyDescent="0.15">
      <c r="A2" s="67" t="s">
        <v>484</v>
      </c>
      <c r="B2" s="67"/>
      <c r="C2" s="67"/>
      <c r="D2" s="89"/>
      <c r="E2" s="68"/>
    </row>
    <row r="3" spans="1:5" ht="36" x14ac:dyDescent="0.15">
      <c r="A3" s="69" t="s">
        <v>3</v>
      </c>
      <c r="B3" s="70" t="s">
        <v>0</v>
      </c>
      <c r="C3" s="69" t="s">
        <v>2</v>
      </c>
      <c r="D3" s="86" t="s">
        <v>509</v>
      </c>
      <c r="E3" s="69" t="s">
        <v>1</v>
      </c>
    </row>
    <row r="4" spans="1:5" ht="30" hidden="1" customHeight="1" x14ac:dyDescent="0.15">
      <c r="A4" s="72" t="s">
        <v>465</v>
      </c>
      <c r="B4" s="81" t="s">
        <v>466</v>
      </c>
      <c r="C4" s="83">
        <v>722</v>
      </c>
      <c r="D4" s="96"/>
      <c r="E4" s="77"/>
    </row>
    <row r="5" spans="1:5" ht="30" hidden="1" customHeight="1" x14ac:dyDescent="0.15">
      <c r="A5" s="79" t="s">
        <v>467</v>
      </c>
      <c r="B5" s="81" t="s">
        <v>468</v>
      </c>
      <c r="C5" s="83">
        <v>350</v>
      </c>
      <c r="D5" s="97"/>
      <c r="E5" s="77"/>
    </row>
    <row r="6" spans="1:5" ht="30" hidden="1" customHeight="1" x14ac:dyDescent="0.15">
      <c r="A6" s="72" t="s">
        <v>469</v>
      </c>
      <c r="B6" s="81" t="s">
        <v>470</v>
      </c>
      <c r="C6" s="83">
        <v>770</v>
      </c>
      <c r="D6" s="96"/>
      <c r="E6" s="75"/>
    </row>
    <row r="7" spans="1:5" ht="30" hidden="1" customHeight="1" x14ac:dyDescent="0.15">
      <c r="A7" s="72" t="s">
        <v>471</v>
      </c>
      <c r="B7" s="81" t="s">
        <v>472</v>
      </c>
      <c r="C7" s="83">
        <v>578</v>
      </c>
      <c r="D7" s="96"/>
      <c r="E7" s="75"/>
    </row>
    <row r="8" spans="1:5" ht="30" hidden="1" customHeight="1" x14ac:dyDescent="0.15">
      <c r="A8" s="72" t="s">
        <v>473</v>
      </c>
      <c r="B8" s="81" t="s">
        <v>474</v>
      </c>
      <c r="C8" s="83">
        <v>85</v>
      </c>
      <c r="D8" s="96"/>
      <c r="E8" s="75"/>
    </row>
    <row r="9" spans="1:5" ht="30" hidden="1" customHeight="1" x14ac:dyDescent="0.15">
      <c r="A9" s="72" t="s">
        <v>473</v>
      </c>
      <c r="B9" s="81" t="s">
        <v>475</v>
      </c>
      <c r="C9" s="83">
        <v>437</v>
      </c>
      <c r="D9" s="96"/>
      <c r="E9" s="75"/>
    </row>
    <row r="10" spans="1:5" ht="30" hidden="1" customHeight="1" x14ac:dyDescent="0.15">
      <c r="A10" s="72" t="s">
        <v>476</v>
      </c>
      <c r="B10" s="81" t="s">
        <v>477</v>
      </c>
      <c r="C10" s="83">
        <v>1966</v>
      </c>
      <c r="D10" s="96"/>
      <c r="E10" s="75"/>
    </row>
    <row r="11" spans="1:5" ht="30" customHeight="1" x14ac:dyDescent="0.15">
      <c r="A11" s="72" t="s">
        <v>478</v>
      </c>
      <c r="B11" s="81" t="s">
        <v>479</v>
      </c>
      <c r="C11" s="83">
        <v>580</v>
      </c>
      <c r="D11" s="102" t="s">
        <v>539</v>
      </c>
      <c r="E11" s="75"/>
    </row>
    <row r="12" spans="1:5" ht="30" hidden="1" customHeight="1" x14ac:dyDescent="0.15">
      <c r="A12" s="72" t="s">
        <v>480</v>
      </c>
      <c r="B12" s="81" t="s">
        <v>481</v>
      </c>
      <c r="C12" s="83">
        <v>279</v>
      </c>
      <c r="D12" s="99"/>
      <c r="E12" s="75"/>
    </row>
    <row r="13" spans="1:5" ht="30" hidden="1" customHeight="1" x14ac:dyDescent="0.15">
      <c r="A13" s="72" t="s">
        <v>482</v>
      </c>
      <c r="B13" s="81" t="s">
        <v>483</v>
      </c>
      <c r="C13" s="83">
        <v>286</v>
      </c>
      <c r="D13" s="96"/>
      <c r="E13" s="75"/>
    </row>
    <row r="14" spans="1:5" x14ac:dyDescent="0.15">
      <c r="D14" s="91"/>
    </row>
    <row r="15" spans="1:5" x14ac:dyDescent="0.15">
      <c r="D15" s="88"/>
    </row>
  </sheetData>
  <mergeCells count="1">
    <mergeCell ref="A1:E1"/>
  </mergeCells>
  <phoneticPr fontId="17"/>
  <printOptions horizontalCentered="1"/>
  <pageMargins left="0.59055118110236227" right="0.59055118110236227" top="0.78740157480314965" bottom="0.59055118110236227" header="0" footer="0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view="pageBreakPreview" zoomScale="70" zoomScaleNormal="85" zoomScaleSheetLayoutView="70" workbookViewId="0">
      <pane ySplit="3" topLeftCell="A4" activePane="bottomLeft" state="frozen"/>
      <selection pane="bottomLeft" activeCell="B38" sqref="B38"/>
    </sheetView>
  </sheetViews>
  <sheetFormatPr defaultRowHeight="13.5" x14ac:dyDescent="0.15"/>
  <cols>
    <col min="1" max="1" width="10.625" style="1" customWidth="1"/>
    <col min="2" max="2" width="30.625" style="1" customWidth="1"/>
    <col min="3" max="3" width="10.625" style="1" customWidth="1"/>
    <col min="4" max="4" width="50.875" style="52" customWidth="1"/>
    <col min="5" max="5" width="17.625" style="1" customWidth="1"/>
    <col min="6" max="16384" width="9" style="1"/>
  </cols>
  <sheetData>
    <row r="1" spans="1:5" ht="21.75" customHeight="1" x14ac:dyDescent="0.15">
      <c r="A1" s="107" t="s">
        <v>4</v>
      </c>
      <c r="B1" s="107"/>
      <c r="C1" s="107"/>
      <c r="D1" s="107"/>
      <c r="E1" s="107"/>
    </row>
    <row r="2" spans="1:5" s="5" customFormat="1" ht="18.75" customHeight="1" x14ac:dyDescent="0.15">
      <c r="A2" s="2" t="s">
        <v>485</v>
      </c>
      <c r="B2" s="2"/>
      <c r="C2" s="2"/>
      <c r="D2" s="89"/>
      <c r="E2" s="4"/>
    </row>
    <row r="3" spans="1:5" s="5" customFormat="1" ht="36" x14ac:dyDescent="0.15">
      <c r="A3" s="3" t="s">
        <v>3</v>
      </c>
      <c r="B3" s="6" t="s">
        <v>0</v>
      </c>
      <c r="C3" s="3" t="s">
        <v>2</v>
      </c>
      <c r="D3" s="86" t="s">
        <v>509</v>
      </c>
      <c r="E3" s="3" t="s">
        <v>1</v>
      </c>
    </row>
    <row r="4" spans="1:5" ht="30" hidden="1" customHeight="1" x14ac:dyDescent="0.15">
      <c r="A4" s="103" t="s">
        <v>486</v>
      </c>
      <c r="B4" s="104" t="s">
        <v>487</v>
      </c>
      <c r="C4" s="82">
        <v>477</v>
      </c>
      <c r="D4" s="96"/>
      <c r="E4" s="8"/>
    </row>
    <row r="5" spans="1:5" ht="30" hidden="1" customHeight="1" x14ac:dyDescent="0.15">
      <c r="A5" s="103" t="s">
        <v>488</v>
      </c>
      <c r="B5" s="104" t="s">
        <v>489</v>
      </c>
      <c r="C5" s="82">
        <v>929</v>
      </c>
      <c r="D5" s="97"/>
      <c r="E5" s="77"/>
    </row>
    <row r="6" spans="1:5" ht="30" hidden="1" customHeight="1" x14ac:dyDescent="0.15">
      <c r="A6" s="103" t="s">
        <v>490</v>
      </c>
      <c r="B6" s="104" t="s">
        <v>491</v>
      </c>
      <c r="C6" s="82">
        <v>800</v>
      </c>
      <c r="D6" s="96"/>
      <c r="E6" s="8"/>
    </row>
    <row r="7" spans="1:5" ht="30" hidden="1" customHeight="1" x14ac:dyDescent="0.15">
      <c r="A7" s="103" t="s">
        <v>492</v>
      </c>
      <c r="B7" s="104" t="s">
        <v>493</v>
      </c>
      <c r="C7" s="82">
        <v>698</v>
      </c>
      <c r="D7" s="96"/>
      <c r="E7" s="8"/>
    </row>
    <row r="8" spans="1:5" ht="30" hidden="1" customHeight="1" x14ac:dyDescent="0.15">
      <c r="A8" s="103" t="s">
        <v>494</v>
      </c>
      <c r="B8" s="104" t="s">
        <v>495</v>
      </c>
      <c r="C8" s="82">
        <v>1430</v>
      </c>
      <c r="D8" s="96"/>
      <c r="E8" s="8"/>
    </row>
    <row r="9" spans="1:5" ht="30" hidden="1" customHeight="1" x14ac:dyDescent="0.15">
      <c r="A9" s="103" t="s">
        <v>496</v>
      </c>
      <c r="B9" s="104" t="s">
        <v>497</v>
      </c>
      <c r="C9" s="82">
        <v>762</v>
      </c>
      <c r="D9" s="96"/>
      <c r="E9" s="8"/>
    </row>
    <row r="10" spans="1:5" ht="30" hidden="1" customHeight="1" x14ac:dyDescent="0.15">
      <c r="A10" s="103" t="s">
        <v>498</v>
      </c>
      <c r="B10" s="104" t="s">
        <v>499</v>
      </c>
      <c r="C10" s="82">
        <v>1335</v>
      </c>
      <c r="D10" s="96"/>
      <c r="E10" s="8"/>
    </row>
    <row r="11" spans="1:5" ht="30" hidden="1" customHeight="1" x14ac:dyDescent="0.15">
      <c r="A11" s="103" t="s">
        <v>498</v>
      </c>
      <c r="B11" s="104" t="s">
        <v>500</v>
      </c>
      <c r="C11" s="82">
        <v>1094</v>
      </c>
      <c r="D11" s="98"/>
      <c r="E11" s="8"/>
    </row>
    <row r="12" spans="1:5" ht="45.75" customHeight="1" x14ac:dyDescent="0.15">
      <c r="A12" s="103" t="s">
        <v>501</v>
      </c>
      <c r="B12" s="104" t="s">
        <v>502</v>
      </c>
      <c r="C12" s="82">
        <v>413</v>
      </c>
      <c r="D12" s="105" t="s">
        <v>524</v>
      </c>
      <c r="E12" s="8"/>
    </row>
    <row r="13" spans="1:5" ht="30" hidden="1" customHeight="1" x14ac:dyDescent="0.15">
      <c r="A13" s="103" t="s">
        <v>503</v>
      </c>
      <c r="B13" s="104" t="s">
        <v>504</v>
      </c>
      <c r="C13" s="82">
        <v>225</v>
      </c>
      <c r="D13" s="96"/>
      <c r="E13" s="8"/>
    </row>
    <row r="14" spans="1:5" ht="30" hidden="1" customHeight="1" x14ac:dyDescent="0.15">
      <c r="A14" s="103" t="s">
        <v>505</v>
      </c>
      <c r="B14" s="104" t="s">
        <v>506</v>
      </c>
      <c r="C14" s="82">
        <v>1379</v>
      </c>
      <c r="D14" s="96"/>
      <c r="E14" s="8"/>
    </row>
    <row r="15" spans="1:5" ht="30" hidden="1" customHeight="1" x14ac:dyDescent="0.15">
      <c r="A15" s="103" t="s">
        <v>507</v>
      </c>
      <c r="B15" s="104" t="s">
        <v>508</v>
      </c>
      <c r="C15" s="82">
        <v>470</v>
      </c>
      <c r="D15" s="96"/>
      <c r="E15" s="8"/>
    </row>
    <row r="16" spans="1:5" x14ac:dyDescent="0.15">
      <c r="D16" s="91"/>
    </row>
    <row r="17" spans="4:4" x14ac:dyDescent="0.15">
      <c r="D17" s="88"/>
    </row>
    <row r="70" spans="1:5" x14ac:dyDescent="0.15">
      <c r="A70" s="7"/>
      <c r="B70" s="7"/>
      <c r="C70" s="7"/>
      <c r="E70" s="7"/>
    </row>
  </sheetData>
  <mergeCells count="1">
    <mergeCell ref="A1:E1"/>
  </mergeCells>
  <phoneticPr fontId="17"/>
  <printOptions horizontalCentered="1"/>
  <pageMargins left="0.59055118110236227" right="0.59055118110236227" top="0.78740157480314965" bottom="0.59055118110236227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河川事業</vt:lpstr>
      <vt:lpstr>ダム事業</vt:lpstr>
      <vt:lpstr>砂防事業</vt:lpstr>
      <vt:lpstr>地すべり対策事業</vt:lpstr>
      <vt:lpstr>海岸事業</vt:lpstr>
      <vt:lpstr>ダム事業!Print_Area</vt:lpstr>
      <vt:lpstr>河川事業!Print_Area</vt:lpstr>
      <vt:lpstr>海岸事業!Print_Area</vt:lpstr>
      <vt:lpstr>砂防事業!Print_Area</vt:lpstr>
      <vt:lpstr>地すべり対策事業!Print_Area</vt:lpstr>
      <vt:lpstr>ダム事業!Print_Titles</vt:lpstr>
      <vt:lpstr>河川事業!Print_Titles</vt:lpstr>
      <vt:lpstr>海岸事業!Print_Titles</vt:lpstr>
      <vt:lpstr>砂防事業!Print_Titles</vt:lpstr>
      <vt:lpstr>地すべり対策事業!Print_Titles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user1</cp:lastModifiedBy>
  <cp:lastPrinted>2022-04-28T07:29:43Z</cp:lastPrinted>
  <dcterms:created xsi:type="dcterms:W3CDTF">2010-02-15T10:20:33Z</dcterms:created>
  <dcterms:modified xsi:type="dcterms:W3CDTF">2022-05-16T06:14:17Z</dcterms:modified>
</cp:coreProperties>
</file>