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jpmlit-my.sharepoint.com/personal/mori-a86qz_mlit_go_jp/Documents/デスクトップ/"/>
    </mc:Choice>
  </mc:AlternateContent>
  <xr:revisionPtr revIDLastSave="1116" documentId="13_ncr:1_{1A63D3A4-00A4-4CD4-9A2D-60FC20894F53}" xr6:coauthVersionLast="47" xr6:coauthVersionMax="47" xr10:uidLastSave="{8C594F1A-B456-49C7-A941-2846137C7D2C}"/>
  <bookViews>
    <workbookView xWindow="5280" yWindow="675" windowWidth="25035" windowHeight="19755" xr2:uid="{00000000-000D-0000-FFFF-FFFF00000000}"/>
  </bookViews>
  <sheets>
    <sheet name="応募用紙(送付用)" sheetId="1" r:id="rId1"/>
    <sheet name="記入方法" sheetId="3" r:id="rId2"/>
  </sheets>
  <definedNames>
    <definedName name="_xlnm.Print_Area" localSheetId="0">'応募用紙(送付用)'!$A$1:$N$28</definedName>
    <definedName name="昭和">#REF!</definedName>
    <definedName name="西暦">#REF!</definedName>
    <definedName name="平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D10" i="3"/>
  <c r="M16" i="1"/>
  <c r="F16" i="1"/>
  <c r="M26" i="1"/>
  <c r="F26" i="1"/>
  <c r="M26" i="3"/>
  <c r="F26" i="3"/>
  <c r="M16" i="3"/>
  <c r="F16" i="3"/>
  <c r="E23" i="3"/>
  <c r="E22" i="3"/>
  <c r="E21" i="3"/>
  <c r="E20" i="3"/>
  <c r="E19" i="3"/>
  <c r="E23" i="1"/>
  <c r="E22" i="1"/>
  <c r="E21" i="1"/>
  <c r="E20" i="1"/>
  <c r="E19" i="1"/>
  <c r="J8" i="3"/>
  <c r="J8"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<sst xmlns="http://schemas.openxmlformats.org/spreadsheetml/2006/main" count="90" uniqueCount="63">
  <si>
    <t>生年月日</t>
    <rPh sb="0" eb="2">
      <t>セイネン</t>
    </rPh>
    <rPh sb="2" eb="4">
      <t>ガッピ</t>
    </rPh>
    <phoneticPr fontId="1"/>
  </si>
  <si>
    <t>応　　　募　　　用　　　紙</t>
    <rPh sb="0" eb="1">
      <t>オウ</t>
    </rPh>
    <rPh sb="4" eb="5">
      <t>ツノル</t>
    </rPh>
    <rPh sb="8" eb="9">
      <t>ヨウ</t>
    </rPh>
    <rPh sb="12" eb="13">
      <t>カミ</t>
    </rPh>
    <phoneticPr fontId="1"/>
  </si>
  <si>
    <t>（応募に関する個人情報は、河川愛護モニターに関する連絡等のみに使用し、上記以外の目的で個人情報を利用または第三者に提供することはありません。）</t>
    <rPh sb="1" eb="3">
      <t>オウボ</t>
    </rPh>
    <rPh sb="4" eb="5">
      <t>カン</t>
    </rPh>
    <rPh sb="7" eb="9">
      <t>コジン</t>
    </rPh>
    <rPh sb="9" eb="11">
      <t>ジョウホウ</t>
    </rPh>
    <rPh sb="13" eb="15">
      <t>カセン</t>
    </rPh>
    <rPh sb="15" eb="17">
      <t>アイゴ</t>
    </rPh>
    <rPh sb="22" eb="23">
      <t>カン</t>
    </rPh>
    <rPh sb="25" eb="27">
      <t>レンラク</t>
    </rPh>
    <rPh sb="27" eb="28">
      <t>トウ</t>
    </rPh>
    <rPh sb="31" eb="33">
      <t>シヨウ</t>
    </rPh>
    <rPh sb="35" eb="37">
      <t>ジョウキ</t>
    </rPh>
    <rPh sb="37" eb="39">
      <t>イガイ</t>
    </rPh>
    <rPh sb="40" eb="42">
      <t>モクテキ</t>
    </rPh>
    <rPh sb="43" eb="45">
      <t>コジン</t>
    </rPh>
    <rPh sb="45" eb="47">
      <t>ジョウホウ</t>
    </rPh>
    <rPh sb="48" eb="50">
      <t>リヨウ</t>
    </rPh>
    <rPh sb="53" eb="56">
      <t>ダイサンシャ</t>
    </rPh>
    <rPh sb="57" eb="59">
      <t>テイキョウ</t>
    </rPh>
    <phoneticPr fontId="1"/>
  </si>
  <si>
    <t>職　　　業</t>
    <rPh sb="0" eb="1">
      <t>ショク</t>
    </rPh>
    <rPh sb="4" eb="5">
      <t>ギョウ</t>
    </rPh>
    <phoneticPr fontId="1"/>
  </si>
  <si>
    <t>自治会等の地域に密着した活動への経験など</t>
    <rPh sb="0" eb="3">
      <t>ジチカイ</t>
    </rPh>
    <rPh sb="3" eb="4">
      <t>トウ</t>
    </rPh>
    <rPh sb="5" eb="7">
      <t>チイキ</t>
    </rPh>
    <rPh sb="8" eb="10">
      <t>ミッチャク</t>
    </rPh>
    <rPh sb="12" eb="14">
      <t>カツドウ</t>
    </rPh>
    <rPh sb="16" eb="18">
      <t>ケイケン</t>
    </rPh>
    <phoneticPr fontId="1"/>
  </si>
  <si>
    <t>メールアドレス</t>
    <phoneticPr fontId="1"/>
  </si>
  <si>
    <t>所属する団体、町内役員、
市民グループなど</t>
    <rPh sb="0" eb="2">
      <t>ショゾク</t>
    </rPh>
    <rPh sb="4" eb="6">
      <t>ダンタイ</t>
    </rPh>
    <rPh sb="7" eb="9">
      <t>チョウナイ</t>
    </rPh>
    <rPh sb="9" eb="11">
      <t>ヤクイン</t>
    </rPh>
    <rPh sb="13" eb="15">
      <t>シミン</t>
    </rPh>
    <phoneticPr fontId="1"/>
  </si>
  <si>
    <t>　過去の河川愛護モニター
　の経験</t>
    <rPh sb="1" eb="3">
      <t>カコ</t>
    </rPh>
    <rPh sb="4" eb="6">
      <t>カセン</t>
    </rPh>
    <rPh sb="6" eb="8">
      <t>アイゴ</t>
    </rPh>
    <rPh sb="15" eb="17">
      <t>ケイケン</t>
    </rPh>
    <phoneticPr fontId="1"/>
  </si>
  <si>
    <t>活動範囲の希望</t>
    <rPh sb="0" eb="2">
      <t>カツドウ</t>
    </rPh>
    <rPh sb="2" eb="4">
      <t>ハンイ</t>
    </rPh>
    <rPh sb="5" eb="7">
      <t>キボウ</t>
    </rPh>
    <phoneticPr fontId="1"/>
  </si>
  <si>
    <t>応募理由</t>
    <rPh sb="0" eb="2">
      <t>オウボ</t>
    </rPh>
    <rPh sb="2" eb="4">
      <t>リユウ</t>
    </rPh>
    <phoneticPr fontId="1"/>
  </si>
  <si>
    <t>№</t>
    <phoneticPr fontId="1"/>
  </si>
  <si>
    <t>応募フォーム</t>
    <rPh sb="0" eb="2">
      <t>オウボ</t>
    </rPh>
    <phoneticPr fontId="1"/>
  </si>
  <si>
    <t>※右の「応募フォーム」からでもご応募できます。</t>
    <rPh sb="1" eb="2">
      <t>ミギ</t>
    </rPh>
    <rPh sb="4" eb="6">
      <t>オウボ</t>
    </rPh>
    <rPh sb="16" eb="18">
      <t>オウボ</t>
    </rPh>
    <phoneticPr fontId="1"/>
  </si>
  <si>
    <t>令和８年度 猪名川河川愛護モニター</t>
    <rPh sb="0" eb="2">
      <t>レイワ</t>
    </rPh>
    <rPh sb="3" eb="4">
      <t>ネン</t>
    </rPh>
    <rPh sb="4" eb="5">
      <t>ド</t>
    </rPh>
    <rPh sb="6" eb="9">
      <t>イナガワ</t>
    </rPh>
    <rPh sb="9" eb="11">
      <t>カセン</t>
    </rPh>
    <rPh sb="11" eb="13">
      <t>アイゴ</t>
    </rPh>
    <phoneticPr fontId="1"/>
  </si>
  <si>
    <t>応募先メール：kkr-inagawa-koumuka@mlit.go.jp     　　　　　　　　　　　　　　　　　　　　　　　　　　　　　　　　　　　　　　　　　　　　　　　　　　　　　　　　　　　　　　　　　　　　　　　　　　　　　　　　　　　　　　　　　　　　　　　　　　　　　　　　　　　　　　　この応募用紙を添付のうえ、件名を【R8河川愛護モニター応募】として、送信してください。</t>
    <rPh sb="155" eb="157">
      <t>オウボ</t>
    </rPh>
    <rPh sb="157" eb="159">
      <t>ヨウシ</t>
    </rPh>
    <rPh sb="160" eb="162">
      <t>テンプ</t>
    </rPh>
    <rPh sb="166" eb="168">
      <t>ケンメイ</t>
    </rPh>
    <rPh sb="172" eb="174">
      <t>カセン</t>
    </rPh>
    <rPh sb="174" eb="176">
      <t>アイゴ</t>
    </rPh>
    <rPh sb="180" eb="182">
      <t>オウボ</t>
    </rPh>
    <rPh sb="187" eb="189">
      <t>ソウシン</t>
    </rPh>
    <phoneticPr fontId="1"/>
  </si>
  <si>
    <t>　　　　　　　　　　　</t>
    <phoneticPr fontId="1"/>
  </si>
  <si>
    <t>歳</t>
    <phoneticPr fontId="1"/>
  </si>
  <si>
    <t>氏　名（フリガナ）</t>
    <rPh sb="0" eb="1">
      <t>シ</t>
    </rPh>
    <rPh sb="2" eb="3">
      <t>メイ</t>
    </rPh>
    <phoneticPr fontId="1"/>
  </si>
  <si>
    <r>
      <rPr>
        <sz val="12"/>
        <rFont val="BIZ UDゴシック"/>
        <family val="3"/>
        <charset val="128"/>
      </rPr>
      <t>電話番号</t>
    </r>
    <r>
      <rPr>
        <sz val="11"/>
        <rFont val="BIZ UDゴシック"/>
        <family val="3"/>
        <charset val="128"/>
      </rPr>
      <t xml:space="preserve">
</t>
    </r>
    <r>
      <rPr>
        <sz val="8"/>
        <rFont val="BIZ UDゴシック"/>
        <family val="3"/>
        <charset val="128"/>
      </rPr>
      <t>（日中連絡が付く電話番号）</t>
    </r>
    <rPh sb="0" eb="2">
      <t>デンワ</t>
    </rPh>
    <rPh sb="2" eb="4">
      <t>バンゴウ</t>
    </rPh>
    <rPh sb="6" eb="8">
      <t>ニッチュウ</t>
    </rPh>
    <rPh sb="8" eb="10">
      <t>レンラク</t>
    </rPh>
    <rPh sb="11" eb="12">
      <t>ツ</t>
    </rPh>
    <rPh sb="13" eb="15">
      <t>デンワ</t>
    </rPh>
    <rPh sb="15" eb="17">
      <t>バンゴウ</t>
    </rPh>
    <phoneticPr fontId="1"/>
  </si>
  <si>
    <t>男性</t>
  </si>
  <si>
    <t>郵便番号</t>
    <rPh sb="0" eb="2">
      <t>ユウビン</t>
    </rPh>
    <rPh sb="2" eb="4">
      <t>バンゴウ</t>
    </rPh>
    <phoneticPr fontId="1"/>
  </si>
  <si>
    <t>その他</t>
  </si>
  <si>
    <t>年　　齢</t>
    <phoneticPr fontId="1"/>
  </si>
  <si>
    <t>性　　別</t>
    <rPh sb="0" eb="1">
      <t>セイ</t>
    </rPh>
    <rPh sb="3" eb="4">
      <t>ベツ</t>
    </rPh>
    <phoneticPr fontId="1"/>
  </si>
  <si>
    <t>　</t>
  </si>
  <si>
    <t>（</t>
    <phoneticPr fontId="1"/>
  </si>
  <si>
    <t>）</t>
    <phoneticPr fontId="1"/>
  </si>
  <si>
    <t>〠</t>
    <phoneticPr fontId="1"/>
  </si>
  <si>
    <t>猪名川　太郎</t>
    <rPh sb="0" eb="3">
      <t>イナガワ</t>
    </rPh>
    <rPh sb="4" eb="6">
      <t>タロウ</t>
    </rPh>
    <phoneticPr fontId="1"/>
  </si>
  <si>
    <t>○</t>
  </si>
  <si>
    <t>希望あり（下記の①～⑤に○を付けて下さい。複数回答可。）</t>
  </si>
  <si>
    <t>あり</t>
  </si>
  <si>
    <t>※下記事項記入のうえ、ご応募ください。　№10までは記入必須です。</t>
    <rPh sb="1" eb="3">
      <t>カキ</t>
    </rPh>
    <rPh sb="3" eb="5">
      <t>ジコウ</t>
    </rPh>
    <rPh sb="5" eb="7">
      <t>キニュウ</t>
    </rPh>
    <rPh sb="12" eb="14">
      <t>オウボ</t>
    </rPh>
    <rPh sb="26" eb="28">
      <t>キニュウ</t>
    </rPh>
    <rPh sb="28" eb="30">
      <t>ヒッス</t>
    </rPh>
    <phoneticPr fontId="1"/>
  </si>
  <si>
    <t>姓・名の間は一字開けてください。フリガナは自動入力されますが該当しない場合は、手入力して下さい。</t>
    <rPh sb="0" eb="1">
      <t>セイ</t>
    </rPh>
    <rPh sb="2" eb="3">
      <t>ナ</t>
    </rPh>
    <rPh sb="4" eb="5">
      <t>アイダ</t>
    </rPh>
    <rPh sb="6" eb="7">
      <t>ヒト</t>
    </rPh>
    <rPh sb="7" eb="8">
      <t>ジ</t>
    </rPh>
    <rPh sb="8" eb="9">
      <t>ア</t>
    </rPh>
    <rPh sb="21" eb="23">
      <t>ジドウ</t>
    </rPh>
    <rPh sb="23" eb="25">
      <t>ニュウリョク</t>
    </rPh>
    <rPh sb="30" eb="32">
      <t>ガイトウ</t>
    </rPh>
    <rPh sb="35" eb="37">
      <t>バアイ</t>
    </rPh>
    <rPh sb="39" eb="42">
      <t>テニュウリョク</t>
    </rPh>
    <rPh sb="44" eb="45">
      <t>クダ</t>
    </rPh>
    <phoneticPr fontId="1"/>
  </si>
  <si>
    <t>必須入力箇所</t>
    <rPh sb="0" eb="2">
      <t>ヒッス</t>
    </rPh>
    <rPh sb="2" eb="4">
      <t>ニュウリョク</t>
    </rPh>
    <rPh sb="4" eb="6">
      <t>カショ</t>
    </rPh>
    <phoneticPr fontId="1"/>
  </si>
  <si>
    <t>▼から選択して下さい</t>
    <rPh sb="3" eb="5">
      <t>センタク</t>
    </rPh>
    <rPh sb="7" eb="8">
      <t>クダ</t>
    </rPh>
    <phoneticPr fontId="1"/>
  </si>
  <si>
    <t>日中連絡が付く電話番号を記入下さい</t>
    <rPh sb="0" eb="2">
      <t>ニッチュウ</t>
    </rPh>
    <rPh sb="2" eb="4">
      <t>レンラク</t>
    </rPh>
    <rPh sb="5" eb="6">
      <t>ツ</t>
    </rPh>
    <rPh sb="7" eb="9">
      <t>デンワ</t>
    </rPh>
    <rPh sb="9" eb="11">
      <t>バンゴウ</t>
    </rPh>
    <rPh sb="12" eb="14">
      <t>キニュウ</t>
    </rPh>
    <rPh sb="14" eb="15">
      <t>クダ</t>
    </rPh>
    <phoneticPr fontId="1"/>
  </si>
  <si>
    <t>▼から選択</t>
    <phoneticPr fontId="1"/>
  </si>
  <si>
    <t>猪名川との関わり、想い等を記入下さい</t>
    <rPh sb="0" eb="3">
      <t>イナガワ</t>
    </rPh>
    <rPh sb="5" eb="6">
      <t>カカ</t>
    </rPh>
    <rPh sb="9" eb="10">
      <t>オモ</t>
    </rPh>
    <rPh sb="11" eb="12">
      <t>トウ</t>
    </rPh>
    <rPh sb="13" eb="15">
      <t>キニュウ</t>
    </rPh>
    <rPh sb="15" eb="16">
      <t>クダ</t>
    </rPh>
    <phoneticPr fontId="1"/>
  </si>
  <si>
    <t>▼から選択して下さい。その他の場合は(   )内に記入してください</t>
    <rPh sb="3" eb="5">
      <t>センタク</t>
    </rPh>
    <rPh sb="7" eb="8">
      <t>クダ</t>
    </rPh>
    <rPh sb="13" eb="14">
      <t>タ</t>
    </rPh>
    <rPh sb="15" eb="17">
      <t>バアイ</t>
    </rPh>
    <rPh sb="23" eb="24">
      <t>ナイ</t>
    </rPh>
    <rPh sb="25" eb="27">
      <t>キニュウ</t>
    </rPh>
    <phoneticPr fontId="1"/>
  </si>
  <si>
    <t>自由記入</t>
    <rPh sb="0" eb="2">
      <t>ジユウ</t>
    </rPh>
    <rPh sb="2" eb="4">
      <t>キニュウ</t>
    </rPh>
    <phoneticPr fontId="1"/>
  </si>
  <si>
    <t>該当するものがあれば記入して下さい</t>
    <rPh sb="0" eb="2">
      <t>ガイトウ</t>
    </rPh>
    <rPh sb="10" eb="12">
      <t>キニュウ</t>
    </rPh>
    <rPh sb="14" eb="15">
      <t>クダ</t>
    </rPh>
    <phoneticPr fontId="1"/>
  </si>
  <si>
    <t>▼から「あり」・「なし」選択して下さい。「あり」の場合はわかる範囲で年度を記入して下さい</t>
    <rPh sb="25" eb="27">
      <t>バアイ</t>
    </rPh>
    <rPh sb="31" eb="33">
      <t>ハンイ</t>
    </rPh>
    <rPh sb="34" eb="36">
      <t>ネンド</t>
    </rPh>
    <rPh sb="37" eb="39">
      <t>キニュウ</t>
    </rPh>
    <rPh sb="41" eb="42">
      <t>クダ</t>
    </rPh>
    <phoneticPr fontId="1"/>
  </si>
  <si>
    <t>「希望あり」の場合は、希望活動範囲が表示されますので、　　　　　　　　　　　　　　　　　　　　　　　　　　　　　　　　　　　　　　　　　　　　　　　　　　　　　　　　　　　　　　　　　▼から希望する場所の「○」を選択して下さい（複数回答可）</t>
    <rPh sb="1" eb="3">
      <t>キボウ</t>
    </rPh>
    <rPh sb="7" eb="9">
      <t>バアイ</t>
    </rPh>
    <rPh sb="11" eb="13">
      <t>キボウ</t>
    </rPh>
    <rPh sb="13" eb="15">
      <t>カツドウ</t>
    </rPh>
    <rPh sb="15" eb="17">
      <t>ハンイ</t>
    </rPh>
    <rPh sb="18" eb="20">
      <t>ヒョウジ</t>
    </rPh>
    <rPh sb="95" eb="97">
      <t>キボウ</t>
    </rPh>
    <rPh sb="99" eb="101">
      <t>バショ</t>
    </rPh>
    <rPh sb="114" eb="116">
      <t>フクスウ</t>
    </rPh>
    <rPh sb="116" eb="118">
      <t>カイトウ</t>
    </rPh>
    <rPh sb="118" eb="119">
      <t>カ</t>
    </rPh>
    <phoneticPr fontId="1"/>
  </si>
  <si>
    <t>自動入力</t>
    <rPh sb="0" eb="2">
      <t>ジドウ</t>
    </rPh>
    <rPh sb="2" eb="4">
      <t>ニュウリョク</t>
    </rPh>
    <phoneticPr fontId="1"/>
  </si>
  <si>
    <t>■記入方法</t>
    <rPh sb="1" eb="3">
      <t>キニュウ</t>
    </rPh>
    <rPh sb="3" eb="5">
      <t>ホウホウ</t>
    </rPh>
    <phoneticPr fontId="1"/>
  </si>
  <si>
    <t>過去の河川愛護モニターの経験</t>
    <rPh sb="0" eb="2">
      <t>カコ</t>
    </rPh>
    <rPh sb="3" eb="5">
      <t>カセン</t>
    </rPh>
    <rPh sb="5" eb="7">
      <t>アイゴ</t>
    </rPh>
    <rPh sb="12" eb="14">
      <t>ケイケン</t>
    </rPh>
    <phoneticPr fontId="1"/>
  </si>
  <si>
    <t>池田市上池田２丁目２－３９</t>
    <rPh sb="0" eb="6">
      <t>イケダシウエイケダ</t>
    </rPh>
    <rPh sb="7" eb="9">
      <t>チョウメイケダシウエイケダチョウメ</t>
    </rPh>
    <phoneticPr fontId="1"/>
  </si>
  <si>
    <t>090-1111-0000</t>
    <phoneticPr fontId="1"/>
  </si>
  <si>
    <t>〠はハイフォンなし</t>
    <phoneticPr fontId="1"/>
  </si>
  <si>
    <t>H30,R3</t>
    <phoneticPr fontId="1"/>
  </si>
  <si>
    <t>記入例</t>
    <rPh sb="0" eb="2">
      <t>キニュウ</t>
    </rPh>
    <rPh sb="2" eb="3">
      <t>レイ</t>
    </rPh>
    <phoneticPr fontId="1"/>
  </si>
  <si>
    <t>abcde@fgj.ne.jp</t>
    <phoneticPr fontId="1"/>
  </si>
  <si>
    <t>アルバイト</t>
    <phoneticPr fontId="1"/>
  </si>
  <si>
    <t>子どもの頃、猪名川でよく遊んだ思い出がある。これからも猪名川を見守りたいと思いモニターに応募しました。</t>
    <rPh sb="0" eb="1">
      <t>コ</t>
    </rPh>
    <rPh sb="4" eb="5">
      <t>コロ</t>
    </rPh>
    <rPh sb="6" eb="9">
      <t>イナガワ</t>
    </rPh>
    <rPh sb="12" eb="13">
      <t>アソ</t>
    </rPh>
    <rPh sb="15" eb="16">
      <t>オモ</t>
    </rPh>
    <rPh sb="27" eb="30">
      <t>イナガワ</t>
    </rPh>
    <rPh sb="31" eb="33">
      <t>ミマモ</t>
    </rPh>
    <rPh sb="37" eb="38">
      <t>オモ</t>
    </rPh>
    <rPh sb="44" eb="46">
      <t>オウボ</t>
    </rPh>
    <phoneticPr fontId="1"/>
  </si>
  <si>
    <t>○○自治会理事</t>
    <rPh sb="2" eb="5">
      <t>ジチカイ</t>
    </rPh>
    <rPh sb="5" eb="7">
      <t>リジ</t>
    </rPh>
    <phoneticPr fontId="1"/>
  </si>
  <si>
    <t>猪名川クリーン作戦に参加したことがあります</t>
    <rPh sb="0" eb="3">
      <t>イナガワ</t>
    </rPh>
    <rPh sb="7" eb="9">
      <t>サクセン</t>
    </rPh>
    <rPh sb="10" eb="12">
      <t>サンカ</t>
    </rPh>
    <phoneticPr fontId="1"/>
  </si>
  <si>
    <t>※下記事項を記入のうえ、ご応募ください。　№10までは記入必須です。</t>
    <rPh sb="1" eb="3">
      <t>カキ</t>
    </rPh>
    <rPh sb="3" eb="5">
      <t>ジコウ</t>
    </rPh>
    <rPh sb="6" eb="8">
      <t>キニュウ</t>
    </rPh>
    <rPh sb="13" eb="15">
      <t>オウボ</t>
    </rPh>
    <rPh sb="27" eb="29">
      <t>キニュウ</t>
    </rPh>
    <rPh sb="29" eb="31">
      <t>ヒッス</t>
    </rPh>
    <phoneticPr fontId="1"/>
  </si>
  <si>
    <t>西暦/月/日、またはＳ・Ｈ/月/日　どちらかで入力して下さい。西暦・元号併記が表示されます。</t>
    <rPh sb="0" eb="2">
      <t>セイレキ</t>
    </rPh>
    <rPh sb="3" eb="4">
      <t>ツキ</t>
    </rPh>
    <rPh sb="5" eb="6">
      <t>ヒ</t>
    </rPh>
    <rPh sb="14" eb="15">
      <t>ツキ</t>
    </rPh>
    <rPh sb="16" eb="17">
      <t>ヒ</t>
    </rPh>
    <rPh sb="23" eb="25">
      <t>ニュウリョク</t>
    </rPh>
    <rPh sb="27" eb="28">
      <t>クダ</t>
    </rPh>
    <rPh sb="31" eb="33">
      <t>セイレキ</t>
    </rPh>
    <rPh sb="34" eb="36">
      <t>ゲンゴウ</t>
    </rPh>
    <rPh sb="36" eb="38">
      <t>ヘイキ</t>
    </rPh>
    <rPh sb="39" eb="41">
      <t>ヒョウジ</t>
    </rPh>
    <phoneticPr fontId="1"/>
  </si>
  <si>
    <t>【入力不要】入力日時点の年齢が自動表示されます</t>
    <rPh sb="1" eb="3">
      <t>ニュウリョク</t>
    </rPh>
    <rPh sb="3" eb="5">
      <t>フヨウ</t>
    </rPh>
    <rPh sb="6" eb="8">
      <t>ニュウリョク</t>
    </rPh>
    <rPh sb="8" eb="9">
      <t>ビ</t>
    </rPh>
    <rPh sb="9" eb="11">
      <t>ジテン</t>
    </rPh>
    <rPh sb="12" eb="14">
      <t>ネンレイ</t>
    </rPh>
    <rPh sb="15" eb="17">
      <t>ジドウ</t>
    </rPh>
    <rPh sb="17" eb="19">
      <t>ヒョウジ</t>
    </rPh>
    <phoneticPr fontId="1"/>
  </si>
  <si>
    <t>当所からの連絡用及びモニター報告用として使用されるアドレスを記入して下さい</t>
    <rPh sb="0" eb="2">
      <t>トウショ</t>
    </rPh>
    <rPh sb="5" eb="8">
      <t>レンラクヨウ</t>
    </rPh>
    <rPh sb="8" eb="9">
      <t>オヨ</t>
    </rPh>
    <rPh sb="14" eb="17">
      <t>ホウコクヨウ</t>
    </rPh>
    <rPh sb="20" eb="22">
      <t>シヨウ</t>
    </rPh>
    <rPh sb="30" eb="32">
      <t>キニュウ</t>
    </rPh>
    <rPh sb="34" eb="35">
      <t>クダ</t>
    </rPh>
    <phoneticPr fontId="1"/>
  </si>
  <si>
    <t>▼から「希望あり」・「特になし」を選択して下さい</t>
    <rPh sb="4" eb="6">
      <t>キボウ</t>
    </rPh>
    <rPh sb="11" eb="12">
      <t>トク</t>
    </rPh>
    <rPh sb="17" eb="19">
      <t>センタク</t>
    </rPh>
    <rPh sb="21" eb="22">
      <t>クダ</t>
    </rPh>
    <phoneticPr fontId="1"/>
  </si>
  <si>
    <t>住　　所</t>
    <rPh sb="0" eb="1">
      <t>ジュウ</t>
    </rPh>
    <rPh sb="3" eb="4">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</si>
</sst>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F800]dddd\,\ mmmm\ dd\,\ yyyy"/>
    <numFmt numFmtId="178" formatCode="yyyy&quot;年&quot;\(ggge&quot;年&quot;\)"/>
    <numFmt numFmtId="179" formatCode="yyyy&quot;年&quot;\(ggge&quot;年&quot;\)m&quot;月&quot;d&quot;日&quot;"/>
    <numFmt numFmtId="180" formatCode="[&lt;=999]000;[&lt;=9999]000\-00;0000000"/>
  </numFmts>
  <fonts count="13" x14ac:knownFonts="1">
    <font>
      <sz val="11"/>
      <name val="ＭＳ Ｐゴシック"/>
      <family val="3"/>
      <charset val="128"/>
    </font>
    <font>
      <sz val="6"/>
      <name val="ＭＳ Ｐゴシック"/>
      <family val="3"/>
      <charset val="128"/>
    </font>
    <font>
      <sz val="11"/>
      <name val="BIZ UDゴシック"/>
      <family val="3"/>
      <charset val="128"/>
    </font>
    <font>
      <sz val="18"/>
      <name val="BIZ UDゴシック"/>
      <family val="3"/>
      <charset val="128"/>
    </font>
    <font>
      <b/>
      <sz val="22"/>
      <name val="BIZ UDゴシック"/>
      <family val="3"/>
      <charset val="128"/>
    </font>
    <font>
      <b/>
      <sz val="12"/>
      <name val="BIZ UDゴシック"/>
      <family val="3"/>
      <charset val="128"/>
    </font>
    <font>
      <sz val="10"/>
      <name val="BIZ UDゴシック"/>
      <family val="3"/>
      <charset val="128"/>
    </font>
    <font>
      <sz val="12"/>
      <name val="BIZ UDゴシック"/>
      <family val="3"/>
      <charset val="128"/>
    </font>
    <font>
      <sz val="8"/>
      <name val="BIZ UDゴシック"/>
      <family val="3"/>
      <charset val="128"/>
    </font>
    <font>
      <sz val="14"/>
      <name val="BIZ UDゴシック"/>
      <family val="3"/>
      <charset val="128"/>
    </font>
    <font>
      <sz val="9"/>
      <name val="BIZ UDゴシック"/>
      <family val="3"/>
      <charset val="128"/>
    </font>
    <font>
      <sz val="36"/>
      <color rgb="FFFF0000"/>
      <name val="ARゴシック体S"/>
      <family val="3"/>
      <charset val="128"/>
    </font>
    <font>
      <b/>
      <sz val="14"/>
      <name val="BIZ UD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51">
    <border>
      <left/>
      <right/>
      <top/>
      <bottom/>
      <diagonal/>
    </border>
    <border>
      <left style="thin">
        <color indexed="64"/>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dotted">
        <color indexed="64"/>
      </right>
      <top style="thin">
        <color indexed="64"/>
      </top>
      <bottom/>
      <diagonal/>
    </border>
    <border>
      <left/>
      <right style="medium">
        <color indexed="64"/>
      </right>
      <top style="thin">
        <color indexed="64"/>
      </top>
      <bottom/>
      <diagonal/>
    </border>
    <border>
      <left style="medium">
        <color indexed="64"/>
      </left>
      <right style="dotted">
        <color indexed="64"/>
      </right>
      <top/>
      <bottom style="thin">
        <color indexed="64"/>
      </bottom>
      <diagonal/>
    </border>
    <border>
      <left style="medium">
        <color indexed="64"/>
      </left>
      <right style="dotted">
        <color indexed="64"/>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1">
    <xf numFmtId="0" fontId="0" fillId="0" borderId="0">
      <alignment vertical="center"/>
    </xf>
  </cellStyleXfs>
  <cellXfs count="21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top"/>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2"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2" fillId="0" borderId="7" xfId="0" applyFont="1" applyBorder="1" applyAlignment="1">
      <alignment vertical="center" wrapText="1"/>
    </xf>
    <xf numFmtId="0" fontId="7" fillId="0" borderId="0" xfId="0" applyFont="1" applyAlignment="1">
      <alignment vertical="center" shrinkToFit="1"/>
    </xf>
    <xf numFmtId="0" fontId="2" fillId="0" borderId="0" xfId="0" applyFont="1" applyAlignment="1">
      <alignment vertical="center" wrapText="1"/>
    </xf>
    <xf numFmtId="0" fontId="7" fillId="0" borderId="0" xfId="0" applyFont="1" applyAlignment="1">
      <alignment vertical="center" wrapText="1"/>
    </xf>
    <xf numFmtId="178" fontId="2" fillId="0" borderId="0" xfId="0" applyNumberFormat="1" applyFont="1">
      <alignment vertical="center"/>
    </xf>
    <xf numFmtId="14" fontId="2" fillId="0" borderId="0" xfId="0" applyNumberFormat="1" applyFont="1">
      <alignment vertical="center"/>
    </xf>
    <xf numFmtId="176" fontId="2" fillId="0" borderId="0" xfId="0" applyNumberFormat="1" applyFont="1">
      <alignment vertical="center"/>
    </xf>
    <xf numFmtId="0" fontId="2" fillId="0" borderId="11" xfId="0" applyFont="1" applyBorder="1" applyAlignment="1">
      <alignment horizontal="center" vertical="center"/>
    </xf>
    <xf numFmtId="0" fontId="7"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left" vertical="center" wrapText="1"/>
    </xf>
    <xf numFmtId="0" fontId="2" fillId="0" borderId="19" xfId="0" applyFont="1" applyBorder="1" applyAlignment="1">
      <alignment horizontal="left" vertical="center" wrapText="1"/>
    </xf>
    <xf numFmtId="0" fontId="7" fillId="0" borderId="24" xfId="0" applyFont="1" applyBorder="1" applyAlignment="1">
      <alignment vertical="center" wrapText="1"/>
    </xf>
    <xf numFmtId="0" fontId="2" fillId="0" borderId="25" xfId="0" applyFont="1" applyBorder="1" applyAlignment="1">
      <alignment horizontal="center" vertical="center"/>
    </xf>
    <xf numFmtId="0" fontId="7" fillId="0" borderId="27" xfId="0" applyFont="1" applyBorder="1" applyAlignment="1">
      <alignment vertical="center" wrapText="1"/>
    </xf>
    <xf numFmtId="0" fontId="9" fillId="0" borderId="6" xfId="0" applyFont="1" applyBorder="1" applyProtection="1">
      <alignment vertical="center"/>
      <protection hidden="1"/>
    </xf>
    <xf numFmtId="0" fontId="9" fillId="0" borderId="15" xfId="0" applyFont="1" applyBorder="1" applyAlignment="1">
      <alignment horizontal="left" vertical="center"/>
    </xf>
    <xf numFmtId="0" fontId="9" fillId="0" borderId="14" xfId="0" applyFont="1" applyBorder="1" applyAlignment="1">
      <alignment horizontal="right" vertical="center"/>
    </xf>
    <xf numFmtId="0" fontId="10" fillId="0" borderId="4" xfId="0" applyFont="1" applyBorder="1" applyAlignment="1">
      <alignment horizontal="left" vertical="center" wrapText="1"/>
    </xf>
    <xf numFmtId="0" fontId="10" fillId="0" borderId="26" xfId="0" applyFont="1" applyBorder="1" applyAlignment="1">
      <alignment horizontal="left" vertical="center" wrapText="1"/>
    </xf>
    <xf numFmtId="0" fontId="2" fillId="0" borderId="6" xfId="0" applyFont="1" applyBorder="1" applyAlignment="1" applyProtection="1">
      <alignment horizontal="right" vertical="center"/>
      <protection hidden="1"/>
    </xf>
    <xf numFmtId="0" fontId="2" fillId="0" borderId="0" xfId="0" applyFont="1" applyProtection="1">
      <alignment vertical="center"/>
      <protection hidden="1"/>
    </xf>
    <xf numFmtId="0" fontId="2" fillId="0" borderId="28" xfId="0" applyFont="1" applyBorder="1" applyAlignment="1" applyProtection="1">
      <alignment horizontal="right" vertical="center"/>
      <protection hidden="1"/>
    </xf>
    <xf numFmtId="0" fontId="2" fillId="0" borderId="28" xfId="0" applyFont="1" applyBorder="1" applyAlignment="1" applyProtection="1">
      <alignment horizontal="right" vertical="center"/>
      <protection locked="0" hidden="1"/>
    </xf>
    <xf numFmtId="0" fontId="2" fillId="0" borderId="0" xfId="0" applyFont="1" applyAlignment="1" applyProtection="1">
      <alignment horizontal="center" vertical="center" wrapText="1"/>
      <protection locked="0" hidden="1"/>
    </xf>
    <xf numFmtId="0" fontId="9" fillId="5" borderId="6" xfId="0" applyFont="1" applyFill="1" applyBorder="1" applyAlignment="1" applyProtection="1">
      <alignment horizontal="left" vertical="center"/>
      <protection hidden="1"/>
    </xf>
    <xf numFmtId="0" fontId="2" fillId="0" borderId="0" xfId="0" applyFont="1" applyAlignment="1" applyProtection="1">
      <alignment horizontal="center" vertical="center"/>
      <protection hidden="1"/>
    </xf>
    <xf numFmtId="0" fontId="0" fillId="0" borderId="0" xfId="0" applyProtection="1">
      <alignment vertical="center"/>
      <protection hidden="1"/>
    </xf>
    <xf numFmtId="0" fontId="3" fillId="0" borderId="0" xfId="0" applyFont="1" applyProtection="1">
      <alignment vertical="center"/>
      <protection hidden="1"/>
    </xf>
    <xf numFmtId="0" fontId="3" fillId="0" borderId="0" xfId="0" applyFont="1" applyAlignment="1" applyProtection="1">
      <alignment horizontal="center" vertical="center"/>
      <protection hidden="1"/>
    </xf>
    <xf numFmtId="0" fontId="5" fillId="0" borderId="0" xfId="0" applyFont="1" applyAlignment="1" applyProtection="1">
      <alignment horizontal="left" vertical="center"/>
      <protection hidden="1"/>
    </xf>
    <xf numFmtId="0" fontId="2" fillId="0" borderId="0" xfId="0" applyFont="1" applyAlignment="1" applyProtection="1">
      <alignment vertical="top"/>
      <protection hidden="1"/>
    </xf>
    <xf numFmtId="0" fontId="2" fillId="2" borderId="30" xfId="0" applyFont="1" applyFill="1" applyBorder="1" applyProtection="1">
      <alignment vertical="center"/>
      <protection hidden="1"/>
    </xf>
    <xf numFmtId="0" fontId="0" fillId="3" borderId="30" xfId="0" applyFill="1" applyBorder="1" applyProtection="1">
      <alignment vertical="center"/>
      <protection hidden="1"/>
    </xf>
    <xf numFmtId="0" fontId="2" fillId="4" borderId="30" xfId="0" applyFont="1" applyFill="1" applyBorder="1" applyProtection="1">
      <alignment vertical="center"/>
      <protection hidden="1"/>
    </xf>
    <xf numFmtId="0" fontId="2" fillId="5" borderId="30" xfId="0" applyFont="1" applyFill="1" applyBorder="1" applyProtection="1">
      <alignment vertical="center"/>
      <protection hidden="1"/>
    </xf>
    <xf numFmtId="176" fontId="2" fillId="0" borderId="0" xfId="0" applyNumberFormat="1" applyFont="1" applyProtection="1">
      <alignment vertical="center"/>
      <protection hidden="1"/>
    </xf>
    <xf numFmtId="0" fontId="2" fillId="0" borderId="11"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9" fillId="0" borderId="14" xfId="0" applyFont="1" applyBorder="1" applyAlignment="1" applyProtection="1">
      <alignment horizontal="right" vertical="center"/>
      <protection hidden="1"/>
    </xf>
    <xf numFmtId="0" fontId="9" fillId="0" borderId="15" xfId="0" applyFont="1" applyBorder="1" applyAlignment="1" applyProtection="1">
      <alignment horizontal="left" vertical="center"/>
      <protection hidden="1"/>
    </xf>
    <xf numFmtId="0" fontId="2" fillId="0" borderId="16"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9" fillId="0" borderId="1" xfId="0" applyFont="1" applyBorder="1" applyAlignment="1" applyProtection="1">
      <alignment vertical="center" wrapText="1"/>
      <protection hidden="1"/>
    </xf>
    <xf numFmtId="179" fontId="9" fillId="0" borderId="6" xfId="0" applyNumberFormat="1" applyFont="1" applyBorder="1" applyProtection="1">
      <alignment vertical="center"/>
      <protection hidden="1"/>
    </xf>
    <xf numFmtId="0" fontId="9" fillId="0" borderId="6" xfId="0" applyFont="1" applyBorder="1" applyAlignment="1" applyProtection="1">
      <alignment horizontal="center" vertical="center"/>
      <protection hidden="1"/>
    </xf>
    <xf numFmtId="0" fontId="9" fillId="0" borderId="17" xfId="0" applyFont="1" applyBorder="1" applyProtection="1">
      <alignment vertical="center"/>
      <protection hidden="1"/>
    </xf>
    <xf numFmtId="0" fontId="9" fillId="0" borderId="1" xfId="0" applyFont="1" applyBorder="1" applyProtection="1">
      <alignment vertical="center"/>
      <protection hidden="1"/>
    </xf>
    <xf numFmtId="177" fontId="9" fillId="0" borderId="6" xfId="0" applyNumberFormat="1" applyFont="1" applyBorder="1" applyProtection="1">
      <alignment vertical="center"/>
      <protection hidden="1"/>
    </xf>
    <xf numFmtId="0" fontId="2" fillId="0" borderId="18"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0" fontId="7" fillId="0" borderId="9" xfId="0" applyFont="1" applyBorder="1" applyProtection="1">
      <alignment vertical="center"/>
      <protection hidden="1"/>
    </xf>
    <xf numFmtId="0" fontId="7" fillId="0" borderId="10" xfId="0" applyFont="1" applyBorder="1" applyProtection="1">
      <alignment vertical="center"/>
      <protection hidden="1"/>
    </xf>
    <xf numFmtId="0" fontId="2" fillId="0" borderId="19" xfId="0" applyFont="1" applyBorder="1" applyProtection="1">
      <alignment vertical="center"/>
      <protection hidden="1"/>
    </xf>
    <xf numFmtId="0" fontId="7" fillId="0" borderId="3" xfId="0" applyFont="1" applyBorder="1" applyAlignment="1" applyProtection="1">
      <alignment horizontal="center" vertical="center"/>
      <protection hidden="1"/>
    </xf>
    <xf numFmtId="0" fontId="7" fillId="0" borderId="7" xfId="0" applyFont="1" applyBorder="1" applyAlignment="1" applyProtection="1">
      <alignment horizontal="right" vertical="center" wrapText="1"/>
      <protection hidden="1"/>
    </xf>
    <xf numFmtId="180" fontId="7" fillId="0" borderId="8" xfId="0" applyNumberFormat="1" applyFont="1" applyBorder="1" applyProtection="1">
      <alignment vertical="center"/>
      <protection hidden="1"/>
    </xf>
    <xf numFmtId="0" fontId="2" fillId="0" borderId="8" xfId="0" applyFont="1" applyBorder="1" applyProtection="1">
      <alignment vertical="center"/>
      <protection hidden="1"/>
    </xf>
    <xf numFmtId="0" fontId="2" fillId="0" borderId="21" xfId="0" applyFont="1" applyBorder="1" applyProtection="1">
      <alignment vertical="center"/>
      <protection hidden="1"/>
    </xf>
    <xf numFmtId="0" fontId="7" fillId="0" borderId="2" xfId="0" applyFont="1" applyBorder="1" applyAlignment="1" applyProtection="1">
      <alignment horizontal="center" vertical="center"/>
      <protection hidden="1"/>
    </xf>
    <xf numFmtId="0" fontId="7" fillId="0" borderId="9" xfId="0" applyFont="1" applyBorder="1" applyAlignment="1" applyProtection="1">
      <alignment vertical="center" wrapText="1"/>
      <protection hidden="1"/>
    </xf>
    <xf numFmtId="0" fontId="2" fillId="0" borderId="24" xfId="0" applyFont="1" applyBorder="1" applyProtection="1">
      <alignment vertical="center"/>
      <protection hidden="1"/>
    </xf>
    <xf numFmtId="0" fontId="2" fillId="0" borderId="2" xfId="0" applyFont="1" applyBorder="1" applyAlignment="1" applyProtection="1">
      <alignment horizontal="center" vertical="center" wrapText="1"/>
      <protection hidden="1"/>
    </xf>
    <xf numFmtId="0" fontId="2" fillId="0" borderId="1" xfId="0" applyFont="1" applyBorder="1" applyAlignment="1" applyProtection="1">
      <alignment vertical="center" wrapText="1"/>
      <protection hidden="1"/>
    </xf>
    <xf numFmtId="0" fontId="2" fillId="0" borderId="10" xfId="0" applyFont="1" applyBorder="1" applyProtection="1">
      <alignment vertical="center"/>
      <protection hidden="1"/>
    </xf>
    <xf numFmtId="0" fontId="2" fillId="0" borderId="17" xfId="0" applyFont="1" applyBorder="1" applyProtection="1">
      <alignment vertical="center"/>
      <protection hidden="1"/>
    </xf>
    <xf numFmtId="0" fontId="7" fillId="0" borderId="4" xfId="0" applyFont="1" applyBorder="1" applyAlignment="1" applyProtection="1">
      <alignment horizontal="center" vertical="center" wrapText="1"/>
      <protection hidden="1"/>
    </xf>
    <xf numFmtId="0" fontId="2" fillId="0" borderId="7" xfId="0" applyFont="1" applyBorder="1" applyAlignment="1" applyProtection="1">
      <alignment vertical="center" wrapText="1"/>
      <protection hidden="1"/>
    </xf>
    <xf numFmtId="0" fontId="2" fillId="0" borderId="21" xfId="0" applyFont="1" applyBorder="1" applyAlignment="1" applyProtection="1">
      <alignment horizontal="left" vertical="center" wrapText="1"/>
      <protection hidden="1"/>
    </xf>
    <xf numFmtId="0" fontId="2" fillId="0" borderId="0" xfId="0" applyFont="1" applyAlignment="1" applyProtection="1">
      <alignment vertical="center" wrapText="1"/>
      <protection hidden="1"/>
    </xf>
    <xf numFmtId="0" fontId="2" fillId="3" borderId="0" xfId="0" applyFont="1" applyFill="1" applyAlignment="1" applyProtection="1">
      <alignment horizontal="center" vertical="center" wrapText="1"/>
      <protection hidden="1"/>
    </xf>
    <xf numFmtId="0" fontId="2" fillId="0" borderId="19" xfId="0" applyFont="1" applyBorder="1" applyAlignment="1" applyProtection="1">
      <alignment horizontal="left" vertical="center" wrapText="1"/>
      <protection hidden="1"/>
    </xf>
    <xf numFmtId="0" fontId="7" fillId="0" borderId="24" xfId="0" applyFont="1" applyBorder="1" applyAlignment="1" applyProtection="1">
      <alignment vertical="center" wrapText="1"/>
      <protection hidden="1"/>
    </xf>
    <xf numFmtId="0" fontId="6" fillId="0" borderId="4" xfId="0" applyFont="1" applyBorder="1" applyAlignment="1" applyProtection="1">
      <alignment horizontal="left" vertical="center" wrapText="1"/>
      <protection hidden="1"/>
    </xf>
    <xf numFmtId="0" fontId="2" fillId="0" borderId="25" xfId="0" applyFont="1" applyBorder="1" applyAlignment="1" applyProtection="1">
      <alignment horizontal="center" vertical="center"/>
      <protection hidden="1"/>
    </xf>
    <xf numFmtId="0" fontId="6" fillId="0" borderId="26" xfId="0" applyFont="1" applyBorder="1" applyAlignment="1" applyProtection="1">
      <alignment horizontal="left" vertical="center" wrapText="1"/>
      <protection hidden="1"/>
    </xf>
    <xf numFmtId="0" fontId="7" fillId="0" borderId="27" xfId="0" applyFont="1" applyBorder="1" applyAlignment="1" applyProtection="1">
      <alignment vertical="center" wrapText="1"/>
      <protection hidden="1"/>
    </xf>
    <xf numFmtId="179" fontId="9" fillId="0" borderId="6" xfId="0" applyNumberFormat="1" applyFont="1" applyBorder="1">
      <alignment vertical="center"/>
    </xf>
    <xf numFmtId="0" fontId="9" fillId="0" borderId="6" xfId="0" applyFont="1" applyBorder="1" applyAlignment="1">
      <alignment horizontal="center" vertical="center"/>
    </xf>
    <xf numFmtId="0" fontId="9" fillId="0" borderId="6" xfId="0" applyFont="1" applyBorder="1">
      <alignment vertical="center"/>
    </xf>
    <xf numFmtId="0" fontId="9" fillId="0" borderId="17" xfId="0" applyFont="1" applyBorder="1">
      <alignment vertical="center"/>
    </xf>
    <xf numFmtId="177" fontId="9" fillId="0" borderId="6" xfId="0" applyNumberFormat="1" applyFont="1" applyBorder="1">
      <alignment vertical="center"/>
    </xf>
    <xf numFmtId="0" fontId="7" fillId="0" borderId="10" xfId="0" applyFont="1" applyBorder="1">
      <alignment vertical="center"/>
    </xf>
    <xf numFmtId="0" fontId="2" fillId="0" borderId="19" xfId="0" applyFont="1" applyBorder="1">
      <alignment vertical="center"/>
    </xf>
    <xf numFmtId="0" fontId="7" fillId="0" borderId="7" xfId="0" applyFont="1" applyBorder="1" applyAlignment="1">
      <alignment horizontal="right" vertical="center" wrapText="1"/>
    </xf>
    <xf numFmtId="180" fontId="7" fillId="0" borderId="8" xfId="0" applyNumberFormat="1" applyFont="1" applyBorder="1">
      <alignment vertical="center"/>
    </xf>
    <xf numFmtId="0" fontId="2" fillId="0" borderId="8" xfId="0" applyFont="1" applyBorder="1">
      <alignment vertical="center"/>
    </xf>
    <xf numFmtId="0" fontId="2" fillId="0" borderId="21" xfId="0" applyFont="1" applyBorder="1">
      <alignment vertical="center"/>
    </xf>
    <xf numFmtId="0" fontId="7" fillId="0" borderId="9" xfId="0" applyFont="1" applyBorder="1" applyAlignment="1">
      <alignment vertical="center" wrapText="1"/>
    </xf>
    <xf numFmtId="0" fontId="2" fillId="0" borderId="1" xfId="0" applyFont="1" applyBorder="1" applyAlignment="1">
      <alignment vertical="center" wrapText="1"/>
    </xf>
    <xf numFmtId="0" fontId="2" fillId="0" borderId="10" xfId="0" applyFont="1" applyBorder="1">
      <alignment vertical="center"/>
    </xf>
    <xf numFmtId="0" fontId="2" fillId="0" borderId="17" xfId="0" applyFont="1" applyBorder="1">
      <alignment vertical="center"/>
    </xf>
    <xf numFmtId="0" fontId="2" fillId="0" borderId="6" xfId="0" applyFont="1" applyBorder="1" applyAlignment="1" applyProtection="1">
      <alignment horizontal="right" vertical="center"/>
      <protection locked="0" hidden="1"/>
    </xf>
    <xf numFmtId="0" fontId="2" fillId="0" borderId="0" xfId="0" applyFont="1" applyProtection="1">
      <alignment vertical="center"/>
      <protection locked="0" hidden="1"/>
    </xf>
    <xf numFmtId="0" fontId="6" fillId="0" borderId="42" xfId="0" applyFont="1" applyBorder="1" applyAlignment="1">
      <alignment horizontal="left" vertical="center" wrapText="1"/>
    </xf>
    <xf numFmtId="0" fontId="2" fillId="0" borderId="0" xfId="0" applyFont="1" applyAlignment="1">
      <alignment horizontal="left" vertical="top" wrapText="1"/>
    </xf>
    <xf numFmtId="0" fontId="7" fillId="0" borderId="10" xfId="0" applyFont="1" applyBorder="1" applyAlignment="1" applyProtection="1">
      <alignment horizontal="left" vertical="center"/>
      <protection locked="0" hidden="1"/>
    </xf>
    <xf numFmtId="0" fontId="7" fillId="0" borderId="24" xfId="0" applyFont="1" applyBorder="1" applyAlignment="1" applyProtection="1">
      <alignment horizontal="left" vertical="center"/>
      <protection locked="0" hidden="1"/>
    </xf>
    <xf numFmtId="0" fontId="9" fillId="0" borderId="1" xfId="0" applyFont="1" applyBorder="1" applyAlignment="1" applyProtection="1">
      <alignment horizontal="right" vertical="center"/>
      <protection locked="0" hidden="1"/>
    </xf>
    <xf numFmtId="0" fontId="9" fillId="0" borderId="6" xfId="0" applyFont="1" applyBorder="1" applyAlignment="1" applyProtection="1">
      <alignment horizontal="right" vertical="center"/>
      <protection locked="0" hidden="1"/>
    </xf>
    <xf numFmtId="0" fontId="9" fillId="0" borderId="1" xfId="0" applyFont="1" applyBorder="1" applyAlignment="1" applyProtection="1">
      <alignment horizontal="center" vertical="center"/>
      <protection locked="0" hidden="1"/>
    </xf>
    <xf numFmtId="0" fontId="9" fillId="0" borderId="6" xfId="0" applyFont="1" applyBorder="1" applyAlignment="1" applyProtection="1">
      <alignment horizontal="center" vertical="center"/>
      <protection locked="0" hidden="1"/>
    </xf>
    <xf numFmtId="0" fontId="2" fillId="0" borderId="6" xfId="0" applyFont="1" applyBorder="1" applyAlignment="1" applyProtection="1">
      <alignment horizontal="right" vertical="center"/>
      <protection locked="0" hidden="1"/>
    </xf>
    <xf numFmtId="0" fontId="2" fillId="0" borderId="8" xfId="0" applyFont="1" applyBorder="1" applyAlignment="1" applyProtection="1">
      <alignment horizontal="left" vertical="center" wrapText="1"/>
      <protection locked="0" hidden="1"/>
    </xf>
    <xf numFmtId="0" fontId="2" fillId="0" borderId="0" xfId="0" applyFont="1" applyAlignment="1" applyProtection="1">
      <alignment horizontal="left" vertical="center" wrapText="1"/>
      <protection locked="0" hidden="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pplyProtection="1">
      <alignment vertical="center" wrapText="1"/>
      <protection locked="0" hidden="1"/>
    </xf>
    <xf numFmtId="0" fontId="2" fillId="0" borderId="6" xfId="0" applyFont="1" applyBorder="1" applyAlignment="1" applyProtection="1">
      <alignment vertical="center" wrapText="1"/>
      <protection locked="0" hidden="1"/>
    </xf>
    <xf numFmtId="0" fontId="2" fillId="0" borderId="17" xfId="0" applyFont="1" applyBorder="1" applyAlignment="1" applyProtection="1">
      <alignment vertical="center" wrapText="1"/>
      <protection locked="0" hidden="1"/>
    </xf>
    <xf numFmtId="0" fontId="7" fillId="0" borderId="28" xfId="0" applyFont="1" applyBorder="1" applyAlignment="1" applyProtection="1">
      <alignment horizontal="center" vertical="center" wrapText="1"/>
      <protection locked="0" hidden="1"/>
    </xf>
    <xf numFmtId="0" fontId="7" fillId="0" borderId="28" xfId="0" applyFont="1" applyBorder="1" applyAlignment="1" applyProtection="1">
      <alignment horizontal="left" vertical="center" wrapText="1"/>
      <protection locked="0" hidden="1"/>
    </xf>
    <xf numFmtId="0" fontId="7" fillId="0" borderId="29" xfId="0" applyFont="1" applyBorder="1" applyAlignment="1" applyProtection="1">
      <alignment horizontal="left" vertical="center" wrapText="1"/>
      <protection locked="0" hidden="1"/>
    </xf>
    <xf numFmtId="0" fontId="2" fillId="0" borderId="6" xfId="0" applyFont="1" applyBorder="1" applyAlignment="1" applyProtection="1">
      <alignment horizontal="left" vertical="center"/>
      <protection locked="0" hidden="1"/>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28" xfId="0" applyFont="1" applyBorder="1" applyAlignment="1" applyProtection="1">
      <alignment horizontal="right" vertical="center"/>
      <protection locked="0" hidden="1"/>
    </xf>
    <xf numFmtId="180" fontId="7" fillId="0" borderId="8" xfId="0" applyNumberFormat="1" applyFont="1" applyBorder="1" applyAlignment="1" applyProtection="1">
      <alignment horizontal="left" vertical="center"/>
      <protection locked="0" hidden="1"/>
    </xf>
    <xf numFmtId="0" fontId="4" fillId="0" borderId="0" xfId="0" applyFont="1" applyAlignment="1">
      <alignment horizontal="center" vertical="center"/>
    </xf>
    <xf numFmtId="0" fontId="6"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9" fillId="0" borderId="13" xfId="0" applyFont="1" applyBorder="1" applyAlignment="1" applyProtection="1">
      <alignment horizontal="center" vertical="center"/>
      <protection locked="0" hidden="1"/>
    </xf>
    <xf numFmtId="0" fontId="9" fillId="0" borderId="14" xfId="0" applyFont="1" applyBorder="1" applyAlignment="1" applyProtection="1">
      <alignment horizontal="center" vertical="center"/>
      <protection locked="0" hidden="1"/>
    </xf>
    <xf numFmtId="0" fontId="5" fillId="0" borderId="0" xfId="0" applyFont="1" applyAlignment="1">
      <alignment horizontal="left" vertical="center"/>
    </xf>
    <xf numFmtId="179" fontId="9" fillId="0" borderId="1" xfId="0" applyNumberFormat="1" applyFont="1" applyBorder="1" applyAlignment="1" applyProtection="1">
      <alignment horizontal="center" vertical="center"/>
      <protection locked="0" hidden="1"/>
    </xf>
    <xf numFmtId="179" fontId="9" fillId="0" borderId="6" xfId="0" applyNumberFormat="1" applyFont="1" applyBorder="1" applyAlignment="1" applyProtection="1">
      <alignment horizontal="center" vertical="center"/>
      <protection locked="0" hidden="1"/>
    </xf>
    <xf numFmtId="0" fontId="7" fillId="4" borderId="28" xfId="0" applyFont="1" applyFill="1" applyBorder="1" applyAlignment="1" applyProtection="1">
      <alignment horizontal="center" vertical="center" wrapText="1"/>
      <protection hidden="1"/>
    </xf>
    <xf numFmtId="0" fontId="2" fillId="0" borderId="31" xfId="0" applyFont="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2" fillId="0" borderId="32"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0" fontId="6" fillId="0" borderId="36" xfId="0" applyFont="1" applyBorder="1" applyAlignment="1" applyProtection="1">
      <alignment horizontal="left" vertical="center" wrapText="1"/>
      <protection hidden="1"/>
    </xf>
    <xf numFmtId="0" fontId="6" fillId="0" borderId="37" xfId="0" applyFont="1" applyBorder="1" applyAlignment="1" applyProtection="1">
      <alignment horizontal="left" vertical="center" wrapText="1"/>
      <protection hidden="1"/>
    </xf>
    <xf numFmtId="0" fontId="6" fillId="0" borderId="38" xfId="0" applyFont="1" applyBorder="1" applyAlignment="1" applyProtection="1">
      <alignment horizontal="left" vertical="center" wrapText="1"/>
      <protection hidden="1"/>
    </xf>
    <xf numFmtId="0" fontId="6" fillId="0" borderId="36" xfId="0" applyFont="1" applyBorder="1" applyAlignment="1" applyProtection="1">
      <alignment horizontal="left" vertical="center"/>
      <protection hidden="1"/>
    </xf>
    <xf numFmtId="0" fontId="6" fillId="0" borderId="37" xfId="0" applyFont="1" applyBorder="1" applyAlignment="1" applyProtection="1">
      <alignment horizontal="left" vertical="center"/>
      <protection hidden="1"/>
    </xf>
    <xf numFmtId="0" fontId="6" fillId="0" borderId="38" xfId="0" applyFont="1" applyBorder="1" applyAlignment="1" applyProtection="1">
      <alignment horizontal="left" vertical="center"/>
      <protection hidden="1"/>
    </xf>
    <xf numFmtId="0" fontId="11" fillId="4" borderId="43" xfId="0" applyFont="1" applyFill="1" applyBorder="1" applyAlignment="1" applyProtection="1">
      <alignment horizontal="center" vertical="center"/>
      <protection hidden="1"/>
    </xf>
    <xf numFmtId="0" fontId="11" fillId="4" borderId="44" xfId="0" applyFont="1" applyFill="1" applyBorder="1" applyAlignment="1" applyProtection="1">
      <alignment horizontal="center" vertical="center"/>
      <protection hidden="1"/>
    </xf>
    <xf numFmtId="0" fontId="11" fillId="4" borderId="45" xfId="0" applyFont="1" applyFill="1" applyBorder="1" applyAlignment="1" applyProtection="1">
      <alignment horizontal="center" vertical="center"/>
      <protection hidden="1"/>
    </xf>
    <xf numFmtId="0" fontId="11" fillId="4" borderId="46" xfId="0" applyFont="1" applyFill="1" applyBorder="1" applyAlignment="1" applyProtection="1">
      <alignment horizontal="center" vertical="center"/>
      <protection hidden="1"/>
    </xf>
    <xf numFmtId="0" fontId="11" fillId="4" borderId="0" xfId="0" applyFont="1" applyFill="1" applyAlignment="1" applyProtection="1">
      <alignment horizontal="center" vertical="center"/>
      <protection hidden="1"/>
    </xf>
    <xf numFmtId="0" fontId="11" fillId="4" borderId="47" xfId="0" applyFont="1" applyFill="1" applyBorder="1" applyAlignment="1" applyProtection="1">
      <alignment horizontal="center" vertical="center"/>
      <protection hidden="1"/>
    </xf>
    <xf numFmtId="0" fontId="11" fillId="4" borderId="48" xfId="0" applyFont="1" applyFill="1" applyBorder="1" applyAlignment="1" applyProtection="1">
      <alignment horizontal="center" vertical="center"/>
      <protection hidden="1"/>
    </xf>
    <xf numFmtId="0" fontId="11" fillId="4" borderId="49" xfId="0" applyFont="1" applyFill="1" applyBorder="1" applyAlignment="1" applyProtection="1">
      <alignment horizontal="center" vertical="center"/>
      <protection hidden="1"/>
    </xf>
    <xf numFmtId="0" fontId="11" fillId="4" borderId="50" xfId="0" applyFont="1" applyFill="1" applyBorder="1" applyAlignment="1" applyProtection="1">
      <alignment horizontal="center" vertical="center"/>
      <protection hidden="1"/>
    </xf>
    <xf numFmtId="0" fontId="5" fillId="0" borderId="0" xfId="0" applyFont="1" applyAlignment="1" applyProtection="1">
      <alignment horizontal="left" vertical="center"/>
      <protection hidden="1"/>
    </xf>
    <xf numFmtId="178" fontId="6" fillId="0" borderId="36" xfId="0" applyNumberFormat="1" applyFont="1" applyBorder="1" applyAlignment="1" applyProtection="1">
      <alignment horizontal="left" vertical="center"/>
      <protection hidden="1"/>
    </xf>
    <xf numFmtId="178" fontId="6" fillId="0" borderId="37" xfId="0" applyNumberFormat="1" applyFont="1" applyBorder="1" applyAlignment="1" applyProtection="1">
      <alignment horizontal="left" vertical="center"/>
      <protection hidden="1"/>
    </xf>
    <xf numFmtId="178" fontId="6" fillId="0" borderId="38" xfId="0" applyNumberFormat="1" applyFont="1" applyBorder="1" applyAlignment="1" applyProtection="1">
      <alignment horizontal="left" vertical="center"/>
      <protection hidden="1"/>
    </xf>
    <xf numFmtId="0" fontId="2" fillId="4" borderId="6" xfId="0" applyFont="1" applyFill="1" applyBorder="1" applyAlignment="1" applyProtection="1">
      <alignment horizontal="left" vertical="center"/>
      <protection hidden="1"/>
    </xf>
    <xf numFmtId="0" fontId="2" fillId="0" borderId="36" xfId="0" applyFont="1" applyBorder="1" applyAlignment="1" applyProtection="1">
      <alignment horizontal="left" vertical="center"/>
      <protection hidden="1"/>
    </xf>
    <xf numFmtId="0" fontId="2" fillId="0" borderId="37" xfId="0" applyFont="1" applyBorder="1" applyAlignment="1" applyProtection="1">
      <alignment horizontal="left" vertical="center"/>
      <protection hidden="1"/>
    </xf>
    <xf numFmtId="0" fontId="2" fillId="0" borderId="38" xfId="0" applyFont="1" applyBorder="1" applyAlignment="1" applyProtection="1">
      <alignment horizontal="left" vertical="center"/>
      <protection hidden="1"/>
    </xf>
    <xf numFmtId="0" fontId="6" fillId="0" borderId="0" xfId="0" applyFont="1" applyAlignment="1" applyProtection="1">
      <alignment horizontal="left" vertical="center" wrapText="1"/>
      <protection hidden="1"/>
    </xf>
    <xf numFmtId="0" fontId="2" fillId="0" borderId="0" xfId="0" applyFont="1" applyAlignment="1" applyProtection="1">
      <alignment horizontal="left" vertical="top" wrapText="1"/>
      <protection hidden="1"/>
    </xf>
    <xf numFmtId="0" fontId="7" fillId="0" borderId="28" xfId="0" applyFont="1" applyBorder="1" applyAlignment="1" applyProtection="1">
      <alignment horizontal="left" vertical="center" wrapText="1"/>
      <protection hidden="1"/>
    </xf>
    <xf numFmtId="0" fontId="7" fillId="0" borderId="29" xfId="0" applyFont="1" applyBorder="1" applyAlignment="1" applyProtection="1">
      <alignment horizontal="left" vertical="center" wrapText="1"/>
      <protection hidden="1"/>
    </xf>
    <xf numFmtId="0" fontId="6" fillId="0" borderId="33" xfId="0" applyFont="1" applyBorder="1" applyAlignment="1" applyProtection="1">
      <alignment horizontal="left" vertical="center"/>
      <protection hidden="1"/>
    </xf>
    <xf numFmtId="0" fontId="6" fillId="0" borderId="34" xfId="0" applyFont="1" applyBorder="1" applyAlignment="1" applyProtection="1">
      <alignment horizontal="left" vertical="center"/>
      <protection hidden="1"/>
    </xf>
    <xf numFmtId="0" fontId="6" fillId="0" borderId="35" xfId="0" applyFont="1" applyBorder="1" applyAlignment="1" applyProtection="1">
      <alignment horizontal="left" vertical="center"/>
      <protection hidden="1"/>
    </xf>
    <xf numFmtId="14" fontId="6" fillId="0" borderId="36" xfId="0" applyNumberFormat="1" applyFont="1" applyBorder="1" applyAlignment="1" applyProtection="1">
      <alignment horizontal="left" vertical="center"/>
      <protection hidden="1"/>
    </xf>
    <xf numFmtId="14" fontId="6" fillId="0" borderId="37" xfId="0" applyNumberFormat="1" applyFont="1" applyBorder="1" applyAlignment="1" applyProtection="1">
      <alignment horizontal="left" vertical="center"/>
      <protection hidden="1"/>
    </xf>
    <xf numFmtId="14" fontId="6" fillId="0" borderId="38" xfId="0" applyNumberFormat="1" applyFont="1" applyBorder="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4" borderId="1" xfId="0" applyFont="1" applyFill="1" applyBorder="1" applyAlignment="1" applyProtection="1">
      <alignment vertical="center" wrapText="1"/>
      <protection hidden="1"/>
    </xf>
    <xf numFmtId="0" fontId="2" fillId="4" borderId="6" xfId="0" applyFont="1" applyFill="1" applyBorder="1" applyAlignment="1" applyProtection="1">
      <alignment vertical="center" wrapText="1"/>
      <protection hidden="1"/>
    </xf>
    <xf numFmtId="0" fontId="2" fillId="4" borderId="17" xfId="0" applyFont="1" applyFill="1" applyBorder="1" applyAlignment="1" applyProtection="1">
      <alignment vertical="center" wrapText="1"/>
      <protection hidden="1"/>
    </xf>
    <xf numFmtId="0" fontId="2" fillId="4" borderId="28" xfId="0" applyFont="1" applyFill="1" applyBorder="1" applyAlignment="1" applyProtection="1">
      <alignment horizontal="right" vertical="center"/>
      <protection hidden="1"/>
    </xf>
    <xf numFmtId="0" fontId="2" fillId="2" borderId="6" xfId="0" applyFont="1" applyFill="1" applyBorder="1" applyAlignment="1" applyProtection="1">
      <alignment horizontal="left" vertical="center"/>
      <protection hidden="1"/>
    </xf>
    <xf numFmtId="0" fontId="2" fillId="3" borderId="6" xfId="0" applyFont="1" applyFill="1" applyBorder="1" applyAlignment="1" applyProtection="1">
      <alignment horizontal="right" vertical="center"/>
      <protection hidden="1"/>
    </xf>
    <xf numFmtId="0" fontId="2" fillId="2" borderId="1" xfId="0" applyFont="1" applyFill="1" applyBorder="1" applyAlignment="1" applyProtection="1">
      <alignment vertical="center" wrapText="1"/>
      <protection hidden="1"/>
    </xf>
    <xf numFmtId="0" fontId="2" fillId="2" borderId="6" xfId="0" applyFont="1" applyFill="1" applyBorder="1" applyAlignment="1" applyProtection="1">
      <alignment vertical="center" wrapText="1"/>
      <protection hidden="1"/>
    </xf>
    <xf numFmtId="0" fontId="2" fillId="2" borderId="17" xfId="0" applyFont="1" applyFill="1" applyBorder="1" applyAlignment="1" applyProtection="1">
      <alignment vertical="center" wrapText="1"/>
      <protection hidden="1"/>
    </xf>
    <xf numFmtId="179" fontId="9" fillId="2" borderId="6" xfId="0" applyNumberFormat="1" applyFont="1" applyFill="1" applyBorder="1" applyAlignment="1" applyProtection="1">
      <alignment horizontal="left" vertical="center"/>
      <protection hidden="1"/>
    </xf>
    <xf numFmtId="0" fontId="9" fillId="3" borderId="10" xfId="0" applyFont="1" applyFill="1" applyBorder="1" applyAlignment="1" applyProtection="1">
      <alignment horizontal="left" vertical="center"/>
      <protection hidden="1"/>
    </xf>
    <xf numFmtId="0" fontId="6" fillId="0" borderId="39" xfId="0" applyFont="1" applyBorder="1" applyAlignment="1" applyProtection="1">
      <alignment horizontal="left" vertical="center"/>
      <protection hidden="1"/>
    </xf>
    <xf numFmtId="0" fontId="6" fillId="0" borderId="40" xfId="0" applyFont="1" applyBorder="1" applyAlignment="1" applyProtection="1">
      <alignment horizontal="left" vertical="center"/>
      <protection hidden="1"/>
    </xf>
    <xf numFmtId="0" fontId="6" fillId="0" borderId="41" xfId="0" applyFont="1" applyBorder="1" applyAlignment="1" applyProtection="1">
      <alignment horizontal="left" vertical="center"/>
      <protection hidden="1"/>
    </xf>
    <xf numFmtId="0" fontId="2" fillId="0" borderId="20" xfId="0" applyFont="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2" fillId="0" borderId="22" xfId="0" applyFont="1" applyBorder="1" applyAlignment="1" applyProtection="1">
      <alignment horizontal="center" vertical="center"/>
      <protection hidden="1"/>
    </xf>
    <xf numFmtId="0" fontId="7" fillId="0" borderId="3"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0" fontId="2" fillId="3" borderId="8" xfId="0" applyFont="1" applyFill="1" applyBorder="1" applyAlignment="1" applyProtection="1">
      <alignment horizontal="left" vertical="center" wrapText="1"/>
      <protection hidden="1"/>
    </xf>
    <xf numFmtId="180" fontId="7" fillId="2" borderId="8" xfId="0" applyNumberFormat="1" applyFont="1" applyFill="1" applyBorder="1" applyAlignment="1" applyProtection="1">
      <alignment horizontal="left" vertical="center"/>
      <protection hidden="1"/>
    </xf>
    <xf numFmtId="0" fontId="7" fillId="2" borderId="10" xfId="0" applyFont="1" applyFill="1" applyBorder="1" applyAlignment="1" applyProtection="1">
      <alignment horizontal="left" vertical="center"/>
      <protection hidden="1"/>
    </xf>
    <xf numFmtId="0" fontId="2"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6" fillId="0" borderId="0" xfId="0" applyFont="1" applyAlignment="1" applyProtection="1">
      <alignment horizontal="center" vertical="top"/>
      <protection hidden="1"/>
    </xf>
    <xf numFmtId="0" fontId="2" fillId="0" borderId="0" xfId="0" applyFont="1" applyAlignment="1" applyProtection="1">
      <alignment horizontal="right" vertical="center"/>
      <protection hidden="1"/>
    </xf>
    <xf numFmtId="0" fontId="9" fillId="2" borderId="13" xfId="0" applyFont="1" applyFill="1" applyBorder="1" applyAlignment="1" applyProtection="1">
      <alignment horizontal="center" vertical="center"/>
      <protection hidden="1"/>
    </xf>
    <xf numFmtId="0" fontId="9" fillId="2" borderId="14" xfId="0" applyFont="1" applyFill="1" applyBorder="1" applyAlignment="1" applyProtection="1">
      <alignment horizontal="center" vertical="center"/>
      <protection hidden="1"/>
    </xf>
    <xf numFmtId="0" fontId="9" fillId="5" borderId="14" xfId="0" applyFont="1" applyFill="1" applyBorder="1" applyAlignment="1" applyProtection="1">
      <alignment horizontal="center"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twoCellAnchor>
    <xdr:from>
      <xdr:col>11</xdr:col>
      <xdr:colOff>247650</xdr:colOff>
      <xdr:row>1</xdr:row>
      <xdr:rowOff>0</xdr:rowOff>
    </xdr:from>
    <xdr:to>
      <xdr:col>13</xdr:col>
      <xdr:colOff>219075</xdr:colOff>
      <xdr:row>4</xdr:row>
      <xdr:rowOff>133350</xdr:rowOff>
    </xdr:to>
    <xdr:sp macro="" textlink="">
      <xdr:nvSpPr>
        <xdr:cNvPr id="2" name="正方形/長方形 1">
          <a:extLst>
            <a:ext uri="{FF2B5EF4-FFF2-40B4-BE49-F238E27FC236}">
              <a16:creationId xmlns:a16="http://schemas.microsoft.com/office/drawing/2014/main" id="{82B1CD9A-0382-DB50-7624-0C8BDE175A26}"/>
            </a:ext>
          </a:extLst>
        </xdr:cNvPr>
        <xdr:cNvSpPr/>
      </xdr:nvSpPr>
      <xdr:spPr>
        <a:xfrm>
          <a:off x="6029325" y="180975"/>
          <a:ext cx="828675" cy="866775"/>
        </a:xfrm>
        <a:prstGeom prst="rect">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V37"/>
  <sheetViews>
    <sheetView tabSelected="1" view="pageBreakPreview" zoomScaleNormal="100" zoomScaleSheetLayoutView="100" workbookViewId="0">
      <selection activeCell="G26" sqref="G26:L26"/>
    </sheetView>
  </sheetViews>
  <sheetFormatPr defaultRowHeight="13.5" x14ac:dyDescent="0.15"/>
  <cols>
    <col min="1" max="1" width="3.75" style="1" customWidth="1"/>
    <col min="2" max="2" width="21.5" style="1" customWidth="1"/>
    <col min="3" max="18" width="5.625" style="1" customWidth="1"/>
    <col min="22" max="25" width="5.625" style="1" customWidth="1"/>
    <col min="26" max="16384" width="9" style="1"/>
  </cols>
  <sheetData>
    <row r="1" spans="1:19" x14ac:dyDescent="0.15">
      <c r="B1" s="1" t="s">
        <v>13</v>
      </c>
      <c r="L1" s="136" t="e" vm="1">
        <v>#VALUE!</v>
      </c>
      <c r="M1" s="136"/>
      <c r="N1" s="136"/>
    </row>
    <row r="2" spans="1:19" x14ac:dyDescent="0.15">
      <c r="L2" s="136"/>
      <c r="M2" s="136"/>
      <c r="N2" s="136"/>
    </row>
    <row r="3" spans="1:19" ht="24.75" x14ac:dyDescent="0.15">
      <c r="A3" s="2"/>
      <c r="B3" s="134" t="s">
        <v>1</v>
      </c>
      <c r="C3" s="134"/>
      <c r="D3" s="134"/>
      <c r="E3" s="134"/>
      <c r="F3" s="134"/>
      <c r="G3" s="134"/>
      <c r="H3" s="134"/>
      <c r="I3" s="134"/>
      <c r="J3" s="134"/>
      <c r="K3" s="134"/>
      <c r="L3" s="136"/>
      <c r="M3" s="136"/>
      <c r="N3" s="136"/>
    </row>
    <row r="4" spans="1:19" ht="18.75" customHeight="1" x14ac:dyDescent="0.15">
      <c r="A4" s="3"/>
      <c r="H4" s="3"/>
      <c r="I4" s="3"/>
      <c r="L4" s="136"/>
      <c r="M4" s="136"/>
      <c r="N4" s="136"/>
    </row>
    <row r="5" spans="1:19" ht="21" customHeight="1" x14ac:dyDescent="0.15">
      <c r="B5" s="140" t="s">
        <v>32</v>
      </c>
      <c r="C5" s="140"/>
      <c r="D5" s="140"/>
      <c r="E5" s="140"/>
      <c r="F5" s="140"/>
      <c r="G5" s="140"/>
      <c r="H5" s="140"/>
      <c r="I5" s="140"/>
      <c r="J5" s="140"/>
      <c r="K5" s="140"/>
      <c r="L5" s="136"/>
      <c r="M5" s="136"/>
      <c r="N5" s="136"/>
    </row>
    <row r="6" spans="1:19" ht="21" x14ac:dyDescent="0.15">
      <c r="B6" s="6" t="s">
        <v>12</v>
      </c>
      <c r="C6" s="4"/>
      <c r="D6" s="4"/>
      <c r="E6" s="4"/>
      <c r="F6" s="4"/>
      <c r="G6" s="4"/>
      <c r="H6" s="3"/>
      <c r="I6" s="3"/>
      <c r="L6" s="135" t="s">
        <v>11</v>
      </c>
      <c r="M6" s="135"/>
      <c r="N6" s="135"/>
    </row>
    <row r="7" spans="1:19" ht="19.5" customHeight="1" thickBot="1" x14ac:dyDescent="0.2">
      <c r="A7" s="5" t="s">
        <v>10</v>
      </c>
      <c r="I7" s="137"/>
      <c r="J7" s="137"/>
      <c r="K7" s="19"/>
      <c r="L7" s="19"/>
      <c r="M7" s="19"/>
      <c r="N7" s="19"/>
    </row>
    <row r="8" spans="1:19" ht="30" customHeight="1" x14ac:dyDescent="0.15">
      <c r="A8" s="20">
        <v>1</v>
      </c>
      <c r="B8" s="21" t="s">
        <v>17</v>
      </c>
      <c r="C8" s="138"/>
      <c r="D8" s="139"/>
      <c r="E8" s="139"/>
      <c r="F8" s="139"/>
      <c r="G8" s="139"/>
      <c r="H8" s="139"/>
      <c r="I8" s="31" t="s">
        <v>25</v>
      </c>
      <c r="J8" s="139" t="str">
        <f>PHONETIC(C8)</f>
        <v/>
      </c>
      <c r="K8" s="139"/>
      <c r="L8" s="139"/>
      <c r="M8" s="139"/>
      <c r="N8" s="30" t="s">
        <v>26</v>
      </c>
    </row>
    <row r="9" spans="1:19" ht="30" customHeight="1" x14ac:dyDescent="0.15">
      <c r="A9" s="22">
        <v>2</v>
      </c>
      <c r="B9" s="7" t="s">
        <v>0</v>
      </c>
      <c r="C9" s="141"/>
      <c r="D9" s="142"/>
      <c r="E9" s="142"/>
      <c r="F9" s="142"/>
      <c r="G9" s="142"/>
      <c r="H9" s="142"/>
      <c r="I9" s="142"/>
      <c r="J9" s="142"/>
      <c r="K9" s="91"/>
      <c r="L9" s="92"/>
      <c r="M9" s="93"/>
      <c r="N9" s="94"/>
      <c r="P9" s="18"/>
      <c r="Q9" s="18"/>
      <c r="R9" s="18"/>
    </row>
    <row r="10" spans="1:19" ht="30" customHeight="1" x14ac:dyDescent="0.15">
      <c r="A10" s="22">
        <v>3</v>
      </c>
      <c r="B10" s="7" t="s">
        <v>22</v>
      </c>
      <c r="C10" s="112" t="str">
        <f ca="1">IF(C9="","",DATEDIF(C9,TODAY(),"Y"))</f>
        <v/>
      </c>
      <c r="D10" s="113"/>
      <c r="E10" s="93" t="s">
        <v>16</v>
      </c>
      <c r="F10" s="93"/>
      <c r="G10" s="93"/>
      <c r="H10" s="93"/>
      <c r="I10" s="93"/>
      <c r="J10" s="93"/>
      <c r="K10" s="93"/>
      <c r="L10" s="93"/>
      <c r="M10" s="95"/>
      <c r="N10" s="94"/>
    </row>
    <row r="11" spans="1:19" ht="30" customHeight="1" x14ac:dyDescent="0.15">
      <c r="A11" s="23">
        <v>4</v>
      </c>
      <c r="B11" s="9" t="s">
        <v>23</v>
      </c>
      <c r="C11" s="114"/>
      <c r="D11" s="115"/>
      <c r="E11" s="115"/>
      <c r="F11" s="96"/>
      <c r="G11" s="96"/>
      <c r="N11" s="97"/>
      <c r="P11" s="17"/>
      <c r="Q11" s="17"/>
      <c r="R11" s="17"/>
      <c r="S11" s="17"/>
    </row>
    <row r="12" spans="1:19" ht="30" customHeight="1" x14ac:dyDescent="0.15">
      <c r="A12" s="129">
        <v>5</v>
      </c>
      <c r="B12" s="8" t="s">
        <v>20</v>
      </c>
      <c r="C12" s="98" t="s">
        <v>27</v>
      </c>
      <c r="D12" s="133"/>
      <c r="E12" s="133"/>
      <c r="F12" s="133"/>
      <c r="G12" s="99"/>
      <c r="H12" s="100"/>
      <c r="I12" s="100"/>
      <c r="J12" s="100"/>
      <c r="K12" s="100"/>
      <c r="L12" s="100"/>
      <c r="M12" s="100"/>
      <c r="N12" s="101"/>
    </row>
    <row r="13" spans="1:19" ht="30" customHeight="1" x14ac:dyDescent="0.15">
      <c r="A13" s="131"/>
      <c r="B13" s="11" t="s">
        <v>62</v>
      </c>
      <c r="C13" s="102"/>
      <c r="D13" s="110"/>
      <c r="E13" s="110"/>
      <c r="F13" s="110"/>
      <c r="G13" s="110"/>
      <c r="H13" s="110"/>
      <c r="I13" s="110"/>
      <c r="J13" s="110"/>
      <c r="K13" s="110"/>
      <c r="L13" s="110"/>
      <c r="M13" s="110"/>
      <c r="N13" s="111"/>
    </row>
    <row r="14" spans="1:19" ht="30" customHeight="1" x14ac:dyDescent="0.15">
      <c r="A14" s="22">
        <v>6</v>
      </c>
      <c r="B14" s="10" t="s">
        <v>18</v>
      </c>
      <c r="C14" s="103"/>
      <c r="D14" s="128"/>
      <c r="E14" s="128"/>
      <c r="F14" s="128"/>
      <c r="G14" s="128"/>
      <c r="H14" s="128"/>
      <c r="I14" s="128"/>
      <c r="J14" s="128"/>
      <c r="K14" s="104"/>
      <c r="L14" s="104"/>
      <c r="M14" s="104"/>
      <c r="N14" s="97"/>
    </row>
    <row r="15" spans="1:19" ht="30" customHeight="1" x14ac:dyDescent="0.15">
      <c r="A15" s="22">
        <v>7</v>
      </c>
      <c r="B15" s="11" t="s">
        <v>5</v>
      </c>
      <c r="C15" s="103"/>
      <c r="D15" s="128"/>
      <c r="E15" s="128"/>
      <c r="F15" s="128"/>
      <c r="G15" s="128"/>
      <c r="H15" s="128"/>
      <c r="I15" s="128"/>
      <c r="J15" s="128"/>
      <c r="K15" s="128"/>
      <c r="L15" s="128"/>
      <c r="M15" s="128"/>
      <c r="N15" s="105"/>
    </row>
    <row r="16" spans="1:19" ht="30" customHeight="1" x14ac:dyDescent="0.15">
      <c r="A16" s="22">
        <v>8</v>
      </c>
      <c r="B16" s="7" t="s">
        <v>3</v>
      </c>
      <c r="D16" s="116"/>
      <c r="E16" s="116"/>
      <c r="F16" s="106" t="str">
        <f>IF(D16="その他","（","")</f>
        <v/>
      </c>
      <c r="G16" s="128"/>
      <c r="H16" s="128"/>
      <c r="I16" s="128"/>
      <c r="J16" s="128"/>
      <c r="K16" s="128"/>
      <c r="L16" s="128"/>
      <c r="M16" s="107" t="str">
        <f>IF(D16="その他","）","")</f>
        <v/>
      </c>
      <c r="N16" s="97"/>
    </row>
    <row r="17" spans="1:22" ht="90" customHeight="1" x14ac:dyDescent="0.15">
      <c r="A17" s="22">
        <v>9</v>
      </c>
      <c r="B17" s="12" t="s">
        <v>9</v>
      </c>
      <c r="C17" s="122"/>
      <c r="D17" s="123"/>
      <c r="E17" s="123"/>
      <c r="F17" s="123"/>
      <c r="G17" s="123"/>
      <c r="H17" s="123"/>
      <c r="I17" s="123"/>
      <c r="J17" s="123"/>
      <c r="K17" s="123"/>
      <c r="L17" s="123"/>
      <c r="M17" s="123"/>
      <c r="N17" s="124"/>
      <c r="Q17" s="16"/>
      <c r="R17" s="14"/>
      <c r="S17" s="14"/>
      <c r="T17" s="14"/>
      <c r="U17" s="14"/>
      <c r="V17" s="14"/>
    </row>
    <row r="18" spans="1:22" ht="20.100000000000001" customHeight="1" x14ac:dyDescent="0.15">
      <c r="A18" s="129">
        <v>10</v>
      </c>
      <c r="B18" s="119" t="s">
        <v>8</v>
      </c>
      <c r="C18" s="13"/>
      <c r="D18" s="117"/>
      <c r="E18" s="117"/>
      <c r="F18" s="117"/>
      <c r="G18" s="117"/>
      <c r="H18" s="117"/>
      <c r="I18" s="117"/>
      <c r="J18" s="117"/>
      <c r="K18" s="117"/>
      <c r="L18" s="117"/>
      <c r="M18" s="117"/>
      <c r="N18" s="24"/>
      <c r="Q18" s="15"/>
    </row>
    <row r="19" spans="1:22" ht="20.100000000000001" customHeight="1" x14ac:dyDescent="0.15">
      <c r="A19" s="130"/>
      <c r="B19" s="120"/>
      <c r="C19" s="15"/>
      <c r="D19" s="38"/>
      <c r="E19" s="118" t="str">
        <f>IF($D$18="特になし(どこでも可)","","①　猪名川　川西市域")</f>
        <v>①　猪名川　川西市域</v>
      </c>
      <c r="F19" s="118"/>
      <c r="G19" s="118"/>
      <c r="H19" s="118"/>
      <c r="I19" s="118"/>
      <c r="J19" s="118"/>
      <c r="K19" s="118"/>
      <c r="L19" s="118"/>
      <c r="M19" s="118"/>
      <c r="N19" s="25"/>
      <c r="Q19" s="15"/>
    </row>
    <row r="20" spans="1:22" ht="20.100000000000001" customHeight="1" x14ac:dyDescent="0.15">
      <c r="A20" s="130"/>
      <c r="B20" s="120"/>
      <c r="C20" s="15"/>
      <c r="D20" s="38"/>
      <c r="E20" s="118" t="str">
        <f>IF($D$18="特になし(どこでも可)","","②　猪名川　池田市域")</f>
        <v>②　猪名川　池田市域</v>
      </c>
      <c r="F20" s="118"/>
      <c r="G20" s="118"/>
      <c r="H20" s="118"/>
      <c r="I20" s="118"/>
      <c r="J20" s="118"/>
      <c r="K20" s="118"/>
      <c r="L20" s="118"/>
      <c r="M20" s="118"/>
      <c r="N20" s="25"/>
      <c r="Q20" s="15"/>
    </row>
    <row r="21" spans="1:22" ht="20.100000000000001" customHeight="1" x14ac:dyDescent="0.15">
      <c r="A21" s="130"/>
      <c r="B21" s="120"/>
      <c r="C21" s="15"/>
      <c r="D21" s="38"/>
      <c r="E21" s="118" t="str">
        <f>IF($D$18="特になし(どこでも可)","","③　猪名川　伊丹市域")</f>
        <v>③　猪名川　伊丹市域</v>
      </c>
      <c r="F21" s="118"/>
      <c r="G21" s="118"/>
      <c r="H21" s="118"/>
      <c r="I21" s="118"/>
      <c r="J21" s="118"/>
      <c r="K21" s="118"/>
      <c r="L21" s="118"/>
      <c r="M21" s="118"/>
      <c r="N21" s="25"/>
      <c r="Q21" s="15"/>
    </row>
    <row r="22" spans="1:22" ht="20.100000000000001" customHeight="1" x14ac:dyDescent="0.15">
      <c r="A22" s="130"/>
      <c r="B22" s="120"/>
      <c r="C22" s="15"/>
      <c r="D22" s="38"/>
      <c r="E22" s="118" t="str">
        <f>IF($D$18="特になし(どこでも可)","","④　猪名川　藻川分派点から下流端")</f>
        <v>④　猪名川　藻川分派点から下流端</v>
      </c>
      <c r="F22" s="118"/>
      <c r="G22" s="118"/>
      <c r="H22" s="118"/>
      <c r="I22" s="118"/>
      <c r="J22" s="118"/>
      <c r="K22" s="118"/>
      <c r="L22" s="118"/>
      <c r="M22" s="118"/>
      <c r="N22" s="25"/>
      <c r="Q22" s="15"/>
    </row>
    <row r="23" spans="1:22" ht="20.100000000000001" customHeight="1" x14ac:dyDescent="0.15">
      <c r="A23" s="131"/>
      <c r="B23" s="121"/>
      <c r="D23" s="38"/>
      <c r="E23" s="118" t="str">
        <f>IF($D$18="特になし(どこでも可)","","⑤　藻　 川　猪名川分派点から猪名川との合流点")</f>
        <v>⑤　藻　 川　猪名川分派点から猪名川との合流点</v>
      </c>
      <c r="F23" s="118"/>
      <c r="G23" s="118"/>
      <c r="H23" s="118"/>
      <c r="I23" s="118"/>
      <c r="J23" s="118"/>
      <c r="K23" s="118"/>
      <c r="L23" s="118"/>
      <c r="M23" s="118"/>
      <c r="N23" s="26"/>
    </row>
    <row r="24" spans="1:22" ht="60" customHeight="1" x14ac:dyDescent="0.15">
      <c r="A24" s="22">
        <v>11</v>
      </c>
      <c r="B24" s="32" t="s">
        <v>6</v>
      </c>
      <c r="C24" s="122"/>
      <c r="D24" s="123"/>
      <c r="E24" s="123"/>
      <c r="F24" s="123"/>
      <c r="G24" s="123"/>
      <c r="H24" s="123"/>
      <c r="I24" s="123"/>
      <c r="J24" s="123"/>
      <c r="K24" s="123"/>
      <c r="L24" s="123"/>
      <c r="M24" s="123"/>
      <c r="N24" s="124"/>
    </row>
    <row r="25" spans="1:22" ht="60" customHeight="1" x14ac:dyDescent="0.15">
      <c r="A25" s="22">
        <v>12</v>
      </c>
      <c r="B25" s="32" t="s">
        <v>4</v>
      </c>
      <c r="C25" s="122"/>
      <c r="D25" s="123"/>
      <c r="E25" s="123"/>
      <c r="F25" s="123"/>
      <c r="G25" s="123"/>
      <c r="H25" s="123"/>
      <c r="I25" s="123"/>
      <c r="J25" s="123"/>
      <c r="K25" s="123"/>
      <c r="L25" s="123"/>
      <c r="M25" s="123"/>
      <c r="N25" s="124"/>
    </row>
    <row r="26" spans="1:22" ht="60" customHeight="1" thickBot="1" x14ac:dyDescent="0.2">
      <c r="A26" s="27">
        <v>13</v>
      </c>
      <c r="B26" s="33" t="s">
        <v>46</v>
      </c>
      <c r="C26" s="28"/>
      <c r="D26" s="132"/>
      <c r="E26" s="132"/>
      <c r="F26" s="37" t="str">
        <f>IF(D26="あり","（","")</f>
        <v/>
      </c>
      <c r="G26" s="125"/>
      <c r="H26" s="125"/>
      <c r="I26" s="125"/>
      <c r="J26" s="125"/>
      <c r="K26" s="125"/>
      <c r="L26" s="125"/>
      <c r="M26" s="126" t="str">
        <f>IF(D26="あり","）年度","")</f>
        <v/>
      </c>
      <c r="N26" s="127"/>
    </row>
    <row r="27" spans="1:22" ht="42" customHeight="1" x14ac:dyDescent="0.15">
      <c r="B27" s="108" t="s">
        <v>2</v>
      </c>
      <c r="C27" s="108"/>
      <c r="D27" s="108"/>
      <c r="E27" s="108"/>
      <c r="F27" s="108"/>
      <c r="G27" s="108"/>
      <c r="H27" s="108"/>
      <c r="I27" s="108"/>
      <c r="J27" s="108"/>
      <c r="K27" s="108"/>
      <c r="L27" s="108"/>
      <c r="M27" s="108"/>
      <c r="N27" s="108"/>
    </row>
    <row r="28" spans="1:22" ht="36" customHeight="1" x14ac:dyDescent="0.15">
      <c r="B28" s="109" t="s">
        <v>14</v>
      </c>
      <c r="C28" s="109"/>
      <c r="D28" s="109"/>
      <c r="E28" s="109"/>
      <c r="F28" s="109"/>
      <c r="G28" s="109"/>
      <c r="H28" s="109"/>
      <c r="I28" s="109"/>
      <c r="J28" s="109"/>
      <c r="K28" s="109"/>
      <c r="L28" s="109"/>
      <c r="M28" s="109"/>
      <c r="N28" s="109"/>
    </row>
    <row r="29" spans="1:22" ht="36" customHeight="1" x14ac:dyDescent="0.15"/>
    <row r="30" spans="1:22" ht="27" customHeight="1" x14ac:dyDescent="0.15"/>
    <row r="31" spans="1:22" ht="27" customHeight="1" x14ac:dyDescent="0.15"/>
    <row r="32" spans="1:22" ht="27" customHeight="1" x14ac:dyDescent="0.15"/>
    <row r="33" ht="27" customHeight="1" x14ac:dyDescent="0.15"/>
    <row r="34" ht="27" customHeight="1" x14ac:dyDescent="0.15"/>
    <row r="35" ht="27" customHeight="1" x14ac:dyDescent="0.15"/>
    <row r="36" ht="27" customHeight="1" x14ac:dyDescent="0.15"/>
    <row r="37" ht="27" customHeight="1" x14ac:dyDescent="0.15"/>
  </sheetData>
  <sheetProtection algorithmName="SHA-512" hashValue="2EFmcBC444twY/Xc87eYhr0S2ZXJrWipGnyX/SzSFXZCwUdbEFOADXMWX/kPih+N37soRsGIqY8F6tEwwdNtHA==" saltValue="B6lFolZ/WJn2mlSbpab3SA==" spinCount="100000" sheet="1" objects="1" scenarios="1" selectLockedCells="1"/>
  <mergeCells count="33">
    <mergeCell ref="A12:A13"/>
    <mergeCell ref="D12:F12"/>
    <mergeCell ref="D14:J14"/>
    <mergeCell ref="B3:K3"/>
    <mergeCell ref="D15:M15"/>
    <mergeCell ref="L6:N6"/>
    <mergeCell ref="L1:N5"/>
    <mergeCell ref="I7:J7"/>
    <mergeCell ref="C8:H8"/>
    <mergeCell ref="J8:M8"/>
    <mergeCell ref="B5:K5"/>
    <mergeCell ref="C9:J9"/>
    <mergeCell ref="M26:N26"/>
    <mergeCell ref="G16:L16"/>
    <mergeCell ref="A18:A23"/>
    <mergeCell ref="D26:E26"/>
    <mergeCell ref="C17:N17"/>
    <mergeCell ref="B27:N27"/>
    <mergeCell ref="B28:N28"/>
    <mergeCell ref="D13:N13"/>
    <mergeCell ref="C10:D10"/>
    <mergeCell ref="C11:E11"/>
    <mergeCell ref="D16:E16"/>
    <mergeCell ref="D18:M18"/>
    <mergeCell ref="E19:M19"/>
    <mergeCell ref="E20:M20"/>
    <mergeCell ref="E21:M21"/>
    <mergeCell ref="E22:M22"/>
    <mergeCell ref="E23:M23"/>
    <mergeCell ref="B18:B23"/>
    <mergeCell ref="C24:N24"/>
    <mergeCell ref="C25:N25"/>
    <mergeCell ref="G26:L26"/>
  </mergeCells>
  <phoneticPr fontId="1"/>
  <dataValidations count="6">
    <dataValidation type="list" allowBlank="1" showInputMessage="1" showErrorMessage="1" sqref="D16" xr:uid="{51FACA17-B951-48C3-B7F1-EBC72AF33F68}">
      <formula1>"会社員,公務員,自営業,学生,無職,その他"</formula1>
    </dataValidation>
    <dataValidation type="list" allowBlank="1" showInputMessage="1" showErrorMessage="1" sqref="D18" xr:uid="{582F191C-6EFA-4D78-A009-A21D4ECC4251}">
      <formula1>"特になし(どこでも可),希望あり（下記の①～⑤に○を付けて下さい。複数回答可。）"</formula1>
    </dataValidation>
    <dataValidation type="list" allowBlank="1" showInputMessage="1" showErrorMessage="1" sqref="D26:E26" xr:uid="{FE06F124-959C-46BB-B3B5-3AA7CD4E85C9}">
      <formula1>"あり,なし"</formula1>
    </dataValidation>
    <dataValidation type="list" showErrorMessage="1" sqref="D19:D23" xr:uid="{F487508B-E697-42C1-B6FD-08FCAED4CFB6}">
      <formula1>"　,○"</formula1>
    </dataValidation>
    <dataValidation imeMode="halfAlpha" allowBlank="1" showInputMessage="1" showErrorMessage="1" sqref="D12:F12 D14:J14 D15:M15" xr:uid="{1F8534A3-52EA-420B-A689-7BEE91E2DFE7}"/>
    <dataValidation type="list" allowBlank="1" showInputMessage="1" showErrorMessage="1" sqref="C11" xr:uid="{5F875353-11A6-40DC-A687-3DE6675B8017}">
      <formula1>"男性,女性,無回答"</formula1>
    </dataValidation>
  </dataValidations>
  <printOptions horizontalCentered="1"/>
  <pageMargins left="0.78740157480314965" right="0.78740157480314965" top="0.98425196850393704" bottom="0.78740157480314965" header="0.51181102362204722" footer="0.51181102362204722"/>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596E-F84C-4421-A16B-7011B2D758D6}">
  <sheetPr>
    <tabColor rgb="FF00B0F0"/>
  </sheetPr>
  <dimension ref="A1:AD37"/>
  <sheetViews>
    <sheetView workbookViewId="0">
      <selection activeCell="G26" sqref="G26:L26"/>
    </sheetView>
  </sheetViews>
  <sheetFormatPr defaultRowHeight="13.5" x14ac:dyDescent="0.15"/>
  <cols>
    <col min="1" max="1" width="3.75" style="35" customWidth="1"/>
    <col min="2" max="2" width="21.5" style="35" customWidth="1"/>
    <col min="3" max="18" width="5.625" style="35" customWidth="1"/>
    <col min="19" max="21" width="5.625" style="41" customWidth="1"/>
    <col min="22" max="30" width="5.625" style="35" customWidth="1"/>
    <col min="31" max="16384" width="9" style="35"/>
  </cols>
  <sheetData>
    <row r="1" spans="1:30" ht="14.25" thickBot="1" x14ac:dyDescent="0.2">
      <c r="B1" s="35" t="s">
        <v>13</v>
      </c>
      <c r="L1" s="205" t="e" vm="1">
        <v>#VALUE!</v>
      </c>
      <c r="M1" s="205"/>
      <c r="N1" s="205"/>
    </row>
    <row r="2" spans="1:30" ht="14.25" thickTop="1" x14ac:dyDescent="0.15">
      <c r="L2" s="205"/>
      <c r="M2" s="205"/>
      <c r="N2" s="205"/>
      <c r="Y2" s="154" t="s">
        <v>51</v>
      </c>
      <c r="Z2" s="155"/>
      <c r="AA2" s="155"/>
      <c r="AB2" s="155"/>
      <c r="AC2" s="155"/>
      <c r="AD2" s="156"/>
    </row>
    <row r="3" spans="1:30" ht="24.75" x14ac:dyDescent="0.15">
      <c r="A3" s="42"/>
      <c r="B3" s="206" t="s">
        <v>1</v>
      </c>
      <c r="C3" s="206"/>
      <c r="D3" s="206"/>
      <c r="E3" s="206"/>
      <c r="F3" s="206"/>
      <c r="G3" s="206"/>
      <c r="H3" s="206"/>
      <c r="I3" s="206"/>
      <c r="J3" s="206"/>
      <c r="K3" s="206"/>
      <c r="L3" s="205"/>
      <c r="M3" s="205"/>
      <c r="N3" s="205"/>
      <c r="Y3" s="157"/>
      <c r="Z3" s="158"/>
      <c r="AA3" s="158"/>
      <c r="AB3" s="158"/>
      <c r="AC3" s="158"/>
      <c r="AD3" s="159"/>
    </row>
    <row r="4" spans="1:30" ht="18.75" customHeight="1" thickBot="1" x14ac:dyDescent="0.2">
      <c r="A4" s="43"/>
      <c r="H4" s="43"/>
      <c r="I4" s="43"/>
      <c r="L4" s="205"/>
      <c r="M4" s="205"/>
      <c r="N4" s="205"/>
      <c r="Y4" s="160"/>
      <c r="Z4" s="161"/>
      <c r="AA4" s="161"/>
      <c r="AB4" s="161"/>
      <c r="AC4" s="161"/>
      <c r="AD4" s="162"/>
    </row>
    <row r="5" spans="1:30" ht="21.75" customHeight="1" thickTop="1" x14ac:dyDescent="0.15">
      <c r="B5" s="163" t="s">
        <v>57</v>
      </c>
      <c r="C5" s="163"/>
      <c r="D5" s="163"/>
      <c r="E5" s="163"/>
      <c r="F5" s="163"/>
      <c r="G5" s="163"/>
      <c r="H5" s="163"/>
      <c r="I5" s="163"/>
      <c r="J5" s="163"/>
      <c r="K5" s="163"/>
      <c r="L5" s="205"/>
      <c r="M5" s="205"/>
      <c r="N5" s="205"/>
      <c r="P5" s="147" t="s">
        <v>45</v>
      </c>
      <c r="Q5" s="147"/>
      <c r="R5" s="147"/>
      <c r="S5" s="147"/>
      <c r="T5" s="147"/>
      <c r="U5" s="147"/>
      <c r="V5" s="147"/>
      <c r="W5" s="147"/>
      <c r="X5" s="147"/>
      <c r="Y5" s="147"/>
      <c r="Z5" s="147"/>
      <c r="AA5" s="147"/>
      <c r="AB5" s="147"/>
      <c r="AC5" s="147"/>
      <c r="AD5" s="147"/>
    </row>
    <row r="6" spans="1:30" ht="21" x14ac:dyDescent="0.15">
      <c r="B6" s="45" t="s">
        <v>12</v>
      </c>
      <c r="C6" s="44"/>
      <c r="D6" s="44"/>
      <c r="E6" s="44"/>
      <c r="F6" s="44"/>
      <c r="G6" s="44"/>
      <c r="H6" s="43"/>
      <c r="I6" s="43"/>
      <c r="L6" s="207" t="s">
        <v>11</v>
      </c>
      <c r="M6" s="207"/>
      <c r="N6" s="207"/>
      <c r="P6" s="46"/>
      <c r="Q6" s="35" t="s">
        <v>34</v>
      </c>
      <c r="T6" s="47"/>
      <c r="U6" s="144" t="s">
        <v>37</v>
      </c>
      <c r="V6" s="145"/>
      <c r="W6" s="145"/>
      <c r="X6" s="48"/>
      <c r="Y6" s="144" t="s">
        <v>40</v>
      </c>
      <c r="Z6" s="145"/>
      <c r="AA6" s="146"/>
      <c r="AB6" s="49"/>
      <c r="AC6" s="144" t="s">
        <v>44</v>
      </c>
      <c r="AD6" s="145"/>
    </row>
    <row r="7" spans="1:30" ht="19.5" customHeight="1" thickBot="1" x14ac:dyDescent="0.2">
      <c r="A7" s="40" t="s">
        <v>10</v>
      </c>
      <c r="I7" s="208"/>
      <c r="J7" s="208"/>
      <c r="K7" s="50"/>
      <c r="L7" s="50"/>
      <c r="M7" s="50"/>
      <c r="N7" s="50"/>
    </row>
    <row r="8" spans="1:30" ht="24" customHeight="1" x14ac:dyDescent="0.15">
      <c r="A8" s="51">
        <v>1</v>
      </c>
      <c r="B8" s="52" t="s">
        <v>17</v>
      </c>
      <c r="C8" s="209" t="s">
        <v>28</v>
      </c>
      <c r="D8" s="210"/>
      <c r="E8" s="210"/>
      <c r="F8" s="210"/>
      <c r="G8" s="210"/>
      <c r="H8" s="210"/>
      <c r="I8" s="53" t="s">
        <v>25</v>
      </c>
      <c r="J8" s="211" t="str">
        <f>PHONETIC(C8)</f>
        <v>イナガワ　タロウ</v>
      </c>
      <c r="K8" s="211"/>
      <c r="L8" s="211"/>
      <c r="M8" s="211"/>
      <c r="N8" s="54" t="s">
        <v>26</v>
      </c>
      <c r="P8" s="175" t="s">
        <v>33</v>
      </c>
      <c r="Q8" s="176"/>
      <c r="R8" s="176"/>
      <c r="S8" s="176"/>
      <c r="T8" s="176"/>
      <c r="U8" s="176"/>
      <c r="V8" s="176"/>
      <c r="W8" s="176"/>
      <c r="X8" s="176"/>
      <c r="Y8" s="176"/>
      <c r="Z8" s="176"/>
      <c r="AA8" s="176"/>
      <c r="AB8" s="176"/>
      <c r="AC8" s="176"/>
      <c r="AD8" s="177"/>
    </row>
    <row r="9" spans="1:30" ht="24" customHeight="1" x14ac:dyDescent="0.15">
      <c r="A9" s="55">
        <v>2</v>
      </c>
      <c r="B9" s="56" t="s">
        <v>0</v>
      </c>
      <c r="C9" s="57"/>
      <c r="D9" s="191">
        <v>27698</v>
      </c>
      <c r="E9" s="191"/>
      <c r="F9" s="191"/>
      <c r="G9" s="191"/>
      <c r="H9" s="191"/>
      <c r="I9" s="191"/>
      <c r="J9" s="191"/>
      <c r="K9" s="58"/>
      <c r="L9" s="59"/>
      <c r="M9" s="29"/>
      <c r="N9" s="60"/>
      <c r="P9" s="178" t="s">
        <v>58</v>
      </c>
      <c r="Q9" s="179"/>
      <c r="R9" s="179"/>
      <c r="S9" s="179"/>
      <c r="T9" s="179"/>
      <c r="U9" s="179"/>
      <c r="V9" s="179"/>
      <c r="W9" s="179"/>
      <c r="X9" s="179"/>
      <c r="Y9" s="179"/>
      <c r="Z9" s="179"/>
      <c r="AA9" s="179"/>
      <c r="AB9" s="179"/>
      <c r="AC9" s="179"/>
      <c r="AD9" s="180"/>
    </row>
    <row r="10" spans="1:30" ht="24" customHeight="1" x14ac:dyDescent="0.15">
      <c r="A10" s="55">
        <v>3</v>
      </c>
      <c r="B10" s="56" t="s">
        <v>22</v>
      </c>
      <c r="C10" s="61" t="s">
        <v>15</v>
      </c>
      <c r="D10" s="39">
        <f ca="1">IF(D9="","",DATEDIF(D9,TODAY(),"Y"))</f>
        <v>50</v>
      </c>
      <c r="E10" s="29" t="s">
        <v>16</v>
      </c>
      <c r="F10" s="29"/>
      <c r="G10" s="29"/>
      <c r="H10" s="29"/>
      <c r="I10" s="29"/>
      <c r="J10" s="29"/>
      <c r="K10" s="29"/>
      <c r="L10" s="29"/>
      <c r="M10" s="62"/>
      <c r="N10" s="60"/>
      <c r="P10" s="151" t="s">
        <v>59</v>
      </c>
      <c r="Q10" s="152"/>
      <c r="R10" s="152"/>
      <c r="S10" s="152"/>
      <c r="T10" s="152"/>
      <c r="U10" s="152"/>
      <c r="V10" s="152"/>
      <c r="W10" s="152"/>
      <c r="X10" s="152"/>
      <c r="Y10" s="152"/>
      <c r="Z10" s="152"/>
      <c r="AA10" s="152"/>
      <c r="AB10" s="152"/>
      <c r="AC10" s="152"/>
      <c r="AD10" s="153"/>
    </row>
    <row r="11" spans="1:30" ht="24" customHeight="1" x14ac:dyDescent="0.15">
      <c r="A11" s="63">
        <v>4</v>
      </c>
      <c r="B11" s="64" t="s">
        <v>23</v>
      </c>
      <c r="C11" s="65"/>
      <c r="D11" s="192" t="s">
        <v>19</v>
      </c>
      <c r="E11" s="192"/>
      <c r="F11" s="66"/>
      <c r="G11" s="66"/>
      <c r="N11" s="67"/>
      <c r="P11" s="164" t="s">
        <v>35</v>
      </c>
      <c r="Q11" s="165"/>
      <c r="R11" s="165"/>
      <c r="S11" s="165"/>
      <c r="T11" s="165"/>
      <c r="U11" s="165"/>
      <c r="V11" s="165"/>
      <c r="W11" s="165"/>
      <c r="X11" s="165"/>
      <c r="Y11" s="165"/>
      <c r="Z11" s="165"/>
      <c r="AA11" s="165"/>
      <c r="AB11" s="165"/>
      <c r="AC11" s="165"/>
      <c r="AD11" s="166"/>
    </row>
    <row r="12" spans="1:30" ht="24" customHeight="1" x14ac:dyDescent="0.15">
      <c r="A12" s="196">
        <v>5</v>
      </c>
      <c r="B12" s="68" t="s">
        <v>20</v>
      </c>
      <c r="C12" s="69" t="s">
        <v>27</v>
      </c>
      <c r="D12" s="203">
        <v>5630027</v>
      </c>
      <c r="E12" s="203"/>
      <c r="F12" s="203"/>
      <c r="G12" s="70"/>
      <c r="H12" s="71"/>
      <c r="I12" s="71"/>
      <c r="J12" s="71"/>
      <c r="K12" s="71"/>
      <c r="L12" s="71"/>
      <c r="M12" s="71"/>
      <c r="N12" s="72"/>
      <c r="P12" s="151" t="s">
        <v>49</v>
      </c>
      <c r="Q12" s="152"/>
      <c r="R12" s="152"/>
      <c r="S12" s="152"/>
      <c r="T12" s="152"/>
      <c r="U12" s="152"/>
      <c r="V12" s="152"/>
      <c r="W12" s="152"/>
      <c r="X12" s="152"/>
      <c r="Y12" s="152"/>
      <c r="Z12" s="152"/>
      <c r="AA12" s="152"/>
      <c r="AB12" s="152"/>
      <c r="AC12" s="152"/>
      <c r="AD12" s="153"/>
    </row>
    <row r="13" spans="1:30" ht="24" customHeight="1" x14ac:dyDescent="0.15">
      <c r="A13" s="198"/>
      <c r="B13" s="73" t="s">
        <v>62</v>
      </c>
      <c r="C13" s="74"/>
      <c r="D13" s="204" t="s">
        <v>47</v>
      </c>
      <c r="E13" s="204"/>
      <c r="F13" s="204"/>
      <c r="G13" s="204"/>
      <c r="H13" s="204"/>
      <c r="I13" s="204"/>
      <c r="J13" s="204"/>
      <c r="K13" s="204"/>
      <c r="L13" s="204"/>
      <c r="M13" s="204"/>
      <c r="N13" s="75"/>
      <c r="P13" s="168"/>
      <c r="Q13" s="169"/>
      <c r="R13" s="169"/>
      <c r="S13" s="169"/>
      <c r="T13" s="169"/>
      <c r="U13" s="169"/>
      <c r="V13" s="169"/>
      <c r="W13" s="169"/>
      <c r="X13" s="169"/>
      <c r="Y13" s="169"/>
      <c r="Z13" s="169"/>
      <c r="AA13" s="169"/>
      <c r="AB13" s="169"/>
      <c r="AC13" s="169"/>
      <c r="AD13" s="170"/>
    </row>
    <row r="14" spans="1:30" ht="24" customHeight="1" x14ac:dyDescent="0.15">
      <c r="A14" s="55">
        <v>6</v>
      </c>
      <c r="B14" s="76" t="s">
        <v>18</v>
      </c>
      <c r="C14" s="77"/>
      <c r="D14" s="186" t="s">
        <v>48</v>
      </c>
      <c r="E14" s="186"/>
      <c r="F14" s="186"/>
      <c r="G14" s="186"/>
      <c r="H14" s="186"/>
      <c r="I14" s="186"/>
      <c r="J14" s="186"/>
      <c r="K14" s="78"/>
      <c r="L14" s="78"/>
      <c r="M14" s="78"/>
      <c r="N14" s="67"/>
      <c r="P14" s="151" t="s">
        <v>36</v>
      </c>
      <c r="Q14" s="152"/>
      <c r="R14" s="152"/>
      <c r="S14" s="152"/>
      <c r="T14" s="152"/>
      <c r="U14" s="152"/>
      <c r="V14" s="152"/>
      <c r="W14" s="152"/>
      <c r="X14" s="152"/>
      <c r="Y14" s="152"/>
      <c r="Z14" s="152"/>
      <c r="AA14" s="152"/>
      <c r="AB14" s="152"/>
      <c r="AC14" s="152"/>
      <c r="AD14" s="153"/>
    </row>
    <row r="15" spans="1:30" ht="24" customHeight="1" x14ac:dyDescent="0.15">
      <c r="A15" s="55">
        <v>7</v>
      </c>
      <c r="B15" s="73" t="s">
        <v>5</v>
      </c>
      <c r="C15" s="77"/>
      <c r="D15" s="186" t="s">
        <v>52</v>
      </c>
      <c r="E15" s="186"/>
      <c r="F15" s="186"/>
      <c r="G15" s="186"/>
      <c r="H15" s="186"/>
      <c r="I15" s="186"/>
      <c r="J15" s="186"/>
      <c r="K15" s="186"/>
      <c r="L15" s="186"/>
      <c r="M15" s="186"/>
      <c r="N15" s="79"/>
      <c r="P15" s="151" t="s">
        <v>60</v>
      </c>
      <c r="Q15" s="152"/>
      <c r="R15" s="152"/>
      <c r="S15" s="152"/>
      <c r="T15" s="152"/>
      <c r="U15" s="152"/>
      <c r="V15" s="152"/>
      <c r="W15" s="152"/>
      <c r="X15" s="152"/>
      <c r="Y15" s="152"/>
      <c r="Z15" s="152"/>
      <c r="AA15" s="152"/>
      <c r="AB15" s="152"/>
      <c r="AC15" s="152"/>
      <c r="AD15" s="153"/>
    </row>
    <row r="16" spans="1:30" ht="24" customHeight="1" x14ac:dyDescent="0.15">
      <c r="A16" s="55">
        <v>8</v>
      </c>
      <c r="B16" s="56" t="s">
        <v>3</v>
      </c>
      <c r="D16" s="187" t="s">
        <v>21</v>
      </c>
      <c r="E16" s="187"/>
      <c r="F16" s="34" t="str">
        <f>IF(D16="その他","（","")</f>
        <v>（</v>
      </c>
      <c r="G16" s="167" t="s">
        <v>53</v>
      </c>
      <c r="H16" s="167"/>
      <c r="I16" s="167"/>
      <c r="J16" s="167"/>
      <c r="K16" s="167"/>
      <c r="L16" s="167"/>
      <c r="M16" s="35" t="str">
        <f>IF(D16="その他","）","")</f>
        <v>）</v>
      </c>
      <c r="N16" s="67"/>
      <c r="P16" s="164" t="s">
        <v>39</v>
      </c>
      <c r="Q16" s="165"/>
      <c r="R16" s="165"/>
      <c r="S16" s="165"/>
      <c r="T16" s="165"/>
      <c r="U16" s="165"/>
      <c r="V16" s="165"/>
      <c r="W16" s="165"/>
      <c r="X16" s="165"/>
      <c r="Y16" s="165"/>
      <c r="Z16" s="165"/>
      <c r="AA16" s="165"/>
      <c r="AB16" s="165"/>
      <c r="AC16" s="165"/>
      <c r="AD16" s="166"/>
    </row>
    <row r="17" spans="1:30" ht="72" customHeight="1" x14ac:dyDescent="0.15">
      <c r="A17" s="55">
        <v>9</v>
      </c>
      <c r="B17" s="80" t="s">
        <v>9</v>
      </c>
      <c r="C17" s="188" t="s">
        <v>54</v>
      </c>
      <c r="D17" s="189"/>
      <c r="E17" s="189"/>
      <c r="F17" s="189"/>
      <c r="G17" s="189"/>
      <c r="H17" s="189"/>
      <c r="I17" s="189"/>
      <c r="J17" s="189"/>
      <c r="K17" s="189"/>
      <c r="L17" s="189"/>
      <c r="M17" s="189"/>
      <c r="N17" s="190"/>
      <c r="P17" s="151" t="s">
        <v>38</v>
      </c>
      <c r="Q17" s="152"/>
      <c r="R17" s="152"/>
      <c r="S17" s="152"/>
      <c r="T17" s="152"/>
      <c r="U17" s="152"/>
      <c r="V17" s="152"/>
      <c r="W17" s="152"/>
      <c r="X17" s="152"/>
      <c r="Y17" s="152"/>
      <c r="Z17" s="152"/>
      <c r="AA17" s="152"/>
      <c r="AB17" s="152"/>
      <c r="AC17" s="152"/>
      <c r="AD17" s="153"/>
    </row>
    <row r="18" spans="1:30" ht="25.5" customHeight="1" x14ac:dyDescent="0.15">
      <c r="A18" s="196">
        <v>10</v>
      </c>
      <c r="B18" s="199" t="s">
        <v>8</v>
      </c>
      <c r="C18" s="81"/>
      <c r="D18" s="202" t="s">
        <v>30</v>
      </c>
      <c r="E18" s="202"/>
      <c r="F18" s="202"/>
      <c r="G18" s="202"/>
      <c r="H18" s="202"/>
      <c r="I18" s="202"/>
      <c r="J18" s="202"/>
      <c r="K18" s="202"/>
      <c r="L18" s="202"/>
      <c r="M18" s="202"/>
      <c r="N18" s="82"/>
      <c r="P18" s="164" t="s">
        <v>61</v>
      </c>
      <c r="Q18" s="165"/>
      <c r="R18" s="165"/>
      <c r="S18" s="165"/>
      <c r="T18" s="165"/>
      <c r="U18" s="165"/>
      <c r="V18" s="165"/>
      <c r="W18" s="165"/>
      <c r="X18" s="165"/>
      <c r="Y18" s="165"/>
      <c r="Z18" s="165"/>
      <c r="AA18" s="165"/>
      <c r="AB18" s="165"/>
      <c r="AC18" s="165"/>
      <c r="AD18" s="166"/>
    </row>
    <row r="19" spans="1:30" ht="18" customHeight="1" x14ac:dyDescent="0.15">
      <c r="A19" s="197"/>
      <c r="B19" s="200"/>
      <c r="C19" s="83"/>
      <c r="D19" s="84" t="s">
        <v>24</v>
      </c>
      <c r="E19" s="181" t="str">
        <f>IF($D$18="特になし(どこでも可)","","①　猪名川　川西市域")</f>
        <v>①　猪名川　川西市域</v>
      </c>
      <c r="F19" s="181"/>
      <c r="G19" s="181"/>
      <c r="H19" s="181"/>
      <c r="I19" s="181"/>
      <c r="J19" s="181"/>
      <c r="K19" s="181"/>
      <c r="L19" s="181"/>
      <c r="M19" s="181"/>
      <c r="N19" s="85"/>
      <c r="P19" s="148" t="s">
        <v>43</v>
      </c>
      <c r="Q19" s="149"/>
      <c r="R19" s="149"/>
      <c r="S19" s="149"/>
      <c r="T19" s="149"/>
      <c r="U19" s="149"/>
      <c r="V19" s="149"/>
      <c r="W19" s="149"/>
      <c r="X19" s="149"/>
      <c r="Y19" s="149"/>
      <c r="Z19" s="149"/>
      <c r="AA19" s="149"/>
      <c r="AB19" s="149"/>
      <c r="AC19" s="149"/>
      <c r="AD19" s="150"/>
    </row>
    <row r="20" spans="1:30" ht="18" customHeight="1" x14ac:dyDescent="0.15">
      <c r="A20" s="197"/>
      <c r="B20" s="200"/>
      <c r="C20" s="83"/>
      <c r="D20" s="84" t="s">
        <v>24</v>
      </c>
      <c r="E20" s="181" t="str">
        <f>IF($D$18="特になし(どこでも可)","","②　猪名川　池田市域")</f>
        <v>②　猪名川　池田市域</v>
      </c>
      <c r="F20" s="181"/>
      <c r="G20" s="181"/>
      <c r="H20" s="181"/>
      <c r="I20" s="181"/>
      <c r="J20" s="181"/>
      <c r="K20" s="181"/>
      <c r="L20" s="181"/>
      <c r="M20" s="181"/>
      <c r="N20" s="85"/>
      <c r="P20" s="148"/>
      <c r="Q20" s="149"/>
      <c r="R20" s="149"/>
      <c r="S20" s="149"/>
      <c r="T20" s="149"/>
      <c r="U20" s="149"/>
      <c r="V20" s="149"/>
      <c r="W20" s="149"/>
      <c r="X20" s="149"/>
      <c r="Y20" s="149"/>
      <c r="Z20" s="149"/>
      <c r="AA20" s="149"/>
      <c r="AB20" s="149"/>
      <c r="AC20" s="149"/>
      <c r="AD20" s="150"/>
    </row>
    <row r="21" spans="1:30" ht="18" customHeight="1" x14ac:dyDescent="0.15">
      <c r="A21" s="197"/>
      <c r="B21" s="200"/>
      <c r="C21" s="83"/>
      <c r="D21" s="84" t="s">
        <v>24</v>
      </c>
      <c r="E21" s="181" t="str">
        <f>IF($D$18="特になし(どこでも可)","","③　猪名川　伊丹市域")</f>
        <v>③　猪名川　伊丹市域</v>
      </c>
      <c r="F21" s="181"/>
      <c r="G21" s="181"/>
      <c r="H21" s="181"/>
      <c r="I21" s="181"/>
      <c r="J21" s="181"/>
      <c r="K21" s="181"/>
      <c r="L21" s="181"/>
      <c r="M21" s="181"/>
      <c r="N21" s="85"/>
      <c r="P21" s="148"/>
      <c r="Q21" s="149"/>
      <c r="R21" s="149"/>
      <c r="S21" s="149"/>
      <c r="T21" s="149"/>
      <c r="U21" s="149"/>
      <c r="V21" s="149"/>
      <c r="W21" s="149"/>
      <c r="X21" s="149"/>
      <c r="Y21" s="149"/>
      <c r="Z21" s="149"/>
      <c r="AA21" s="149"/>
      <c r="AB21" s="149"/>
      <c r="AC21" s="149"/>
      <c r="AD21" s="150"/>
    </row>
    <row r="22" spans="1:30" ht="18" customHeight="1" x14ac:dyDescent="0.15">
      <c r="A22" s="197"/>
      <c r="B22" s="200"/>
      <c r="C22" s="83"/>
      <c r="D22" s="84" t="s">
        <v>29</v>
      </c>
      <c r="E22" s="181" t="str">
        <f>IF($D$18="特になし(どこでも可)","","④　猪名川　藻川分派点から下流端")</f>
        <v>④　猪名川　藻川分派点から下流端</v>
      </c>
      <c r="F22" s="181"/>
      <c r="G22" s="181"/>
      <c r="H22" s="181"/>
      <c r="I22" s="181"/>
      <c r="J22" s="181"/>
      <c r="K22" s="181"/>
      <c r="L22" s="181"/>
      <c r="M22" s="181"/>
      <c r="N22" s="85"/>
      <c r="P22" s="148"/>
      <c r="Q22" s="149"/>
      <c r="R22" s="149"/>
      <c r="S22" s="149"/>
      <c r="T22" s="149"/>
      <c r="U22" s="149"/>
      <c r="V22" s="149"/>
      <c r="W22" s="149"/>
      <c r="X22" s="149"/>
      <c r="Y22" s="149"/>
      <c r="Z22" s="149"/>
      <c r="AA22" s="149"/>
      <c r="AB22" s="149"/>
      <c r="AC22" s="149"/>
      <c r="AD22" s="150"/>
    </row>
    <row r="23" spans="1:30" ht="18" customHeight="1" x14ac:dyDescent="0.15">
      <c r="A23" s="198"/>
      <c r="B23" s="201"/>
      <c r="D23" s="84" t="s">
        <v>29</v>
      </c>
      <c r="E23" s="181" t="str">
        <f>IF($D$18="特になし(どこでも可)","","⑤　藻　 川　猪名川分派点から猪名川との合流点")</f>
        <v>⑤　藻　 川　猪名川分派点から猪名川との合流点</v>
      </c>
      <c r="F23" s="181"/>
      <c r="G23" s="181"/>
      <c r="H23" s="181"/>
      <c r="I23" s="181"/>
      <c r="J23" s="181"/>
      <c r="K23" s="181"/>
      <c r="L23" s="181"/>
      <c r="M23" s="181"/>
      <c r="N23" s="86"/>
      <c r="P23" s="148"/>
      <c r="Q23" s="149"/>
      <c r="R23" s="149"/>
      <c r="S23" s="149"/>
      <c r="T23" s="149"/>
      <c r="U23" s="149"/>
      <c r="V23" s="149"/>
      <c r="W23" s="149"/>
      <c r="X23" s="149"/>
      <c r="Y23" s="149"/>
      <c r="Z23" s="149"/>
      <c r="AA23" s="149"/>
      <c r="AB23" s="149"/>
      <c r="AC23" s="149"/>
      <c r="AD23" s="150"/>
    </row>
    <row r="24" spans="1:30" ht="45" customHeight="1" x14ac:dyDescent="0.15">
      <c r="A24" s="55">
        <v>11</v>
      </c>
      <c r="B24" s="87" t="s">
        <v>6</v>
      </c>
      <c r="C24" s="182" t="s">
        <v>55</v>
      </c>
      <c r="D24" s="183"/>
      <c r="E24" s="183"/>
      <c r="F24" s="183"/>
      <c r="G24" s="183"/>
      <c r="H24" s="183"/>
      <c r="I24" s="183"/>
      <c r="J24" s="183"/>
      <c r="K24" s="183"/>
      <c r="L24" s="183"/>
      <c r="M24" s="183"/>
      <c r="N24" s="184"/>
      <c r="P24" s="151" t="s">
        <v>41</v>
      </c>
      <c r="Q24" s="152"/>
      <c r="R24" s="152"/>
      <c r="S24" s="152"/>
      <c r="T24" s="152"/>
      <c r="U24" s="152"/>
      <c r="V24" s="152"/>
      <c r="W24" s="152"/>
      <c r="X24" s="152"/>
      <c r="Y24" s="152"/>
      <c r="Z24" s="152"/>
      <c r="AA24" s="152"/>
      <c r="AB24" s="152"/>
      <c r="AC24" s="152"/>
      <c r="AD24" s="153"/>
    </row>
    <row r="25" spans="1:30" ht="50.25" customHeight="1" x14ac:dyDescent="0.15">
      <c r="A25" s="55">
        <v>12</v>
      </c>
      <c r="B25" s="87" t="s">
        <v>4</v>
      </c>
      <c r="C25" s="182" t="s">
        <v>56</v>
      </c>
      <c r="D25" s="183"/>
      <c r="E25" s="183"/>
      <c r="F25" s="183"/>
      <c r="G25" s="183"/>
      <c r="H25" s="183"/>
      <c r="I25" s="183"/>
      <c r="J25" s="183"/>
      <c r="K25" s="183"/>
      <c r="L25" s="183"/>
      <c r="M25" s="183"/>
      <c r="N25" s="184"/>
      <c r="P25" s="151"/>
      <c r="Q25" s="152"/>
      <c r="R25" s="152"/>
      <c r="S25" s="152"/>
      <c r="T25" s="152"/>
      <c r="U25" s="152"/>
      <c r="V25" s="152"/>
      <c r="W25" s="152"/>
      <c r="X25" s="152"/>
      <c r="Y25" s="152"/>
      <c r="Z25" s="152"/>
      <c r="AA25" s="152"/>
      <c r="AB25" s="152"/>
      <c r="AC25" s="152"/>
      <c r="AD25" s="153"/>
    </row>
    <row r="26" spans="1:30" ht="45" customHeight="1" thickBot="1" x14ac:dyDescent="0.2">
      <c r="A26" s="88">
        <v>13</v>
      </c>
      <c r="B26" s="89" t="s">
        <v>7</v>
      </c>
      <c r="C26" s="90"/>
      <c r="D26" s="185" t="s">
        <v>31</v>
      </c>
      <c r="E26" s="185"/>
      <c r="F26" s="36" t="str">
        <f>IF(D26="あり","（","")</f>
        <v>（</v>
      </c>
      <c r="G26" s="143" t="s">
        <v>50</v>
      </c>
      <c r="H26" s="143"/>
      <c r="I26" s="143"/>
      <c r="J26" s="143"/>
      <c r="K26" s="143"/>
      <c r="L26" s="143"/>
      <c r="M26" s="173" t="str">
        <f>IF(D26="あり","）年度","")</f>
        <v>）年度</v>
      </c>
      <c r="N26" s="174"/>
      <c r="P26" s="193" t="s">
        <v>42</v>
      </c>
      <c r="Q26" s="194"/>
      <c r="R26" s="194"/>
      <c r="S26" s="194"/>
      <c r="T26" s="194"/>
      <c r="U26" s="194"/>
      <c r="V26" s="194"/>
      <c r="W26" s="194"/>
      <c r="X26" s="194"/>
      <c r="Y26" s="194"/>
      <c r="Z26" s="194"/>
      <c r="AA26" s="194"/>
      <c r="AB26" s="194"/>
      <c r="AC26" s="194"/>
      <c r="AD26" s="195"/>
    </row>
    <row r="27" spans="1:30" ht="42" customHeight="1" x14ac:dyDescent="0.15">
      <c r="B27" s="171" t="s">
        <v>2</v>
      </c>
      <c r="C27" s="171"/>
      <c r="D27" s="171"/>
      <c r="E27" s="171"/>
      <c r="F27" s="171"/>
      <c r="G27" s="171"/>
      <c r="H27" s="171"/>
      <c r="I27" s="171"/>
      <c r="J27" s="171"/>
      <c r="K27" s="171"/>
      <c r="L27" s="171"/>
      <c r="M27" s="171"/>
    </row>
    <row r="28" spans="1:30" ht="36" customHeight="1" x14ac:dyDescent="0.15">
      <c r="B28" s="172" t="s">
        <v>14</v>
      </c>
      <c r="C28" s="172"/>
      <c r="D28" s="172"/>
      <c r="E28" s="172"/>
      <c r="F28" s="172"/>
      <c r="G28" s="172"/>
      <c r="H28" s="172"/>
      <c r="I28" s="172"/>
      <c r="J28" s="172"/>
      <c r="K28" s="172"/>
      <c r="L28" s="172"/>
      <c r="M28" s="172"/>
    </row>
    <row r="29" spans="1:30" ht="36" customHeight="1" x14ac:dyDescent="0.15"/>
    <row r="30" spans="1:30" ht="27" customHeight="1" x14ac:dyDescent="0.15"/>
    <row r="31" spans="1:30" ht="27" customHeight="1" x14ac:dyDescent="0.15"/>
    <row r="32" spans="1:30" ht="27" customHeight="1" x14ac:dyDescent="0.15"/>
    <row r="33" ht="27" customHeight="1" x14ac:dyDescent="0.15"/>
    <row r="34" ht="27" customHeight="1" x14ac:dyDescent="0.15"/>
    <row r="35" ht="27" customHeight="1" x14ac:dyDescent="0.15"/>
    <row r="36" ht="27" customHeight="1" x14ac:dyDescent="0.15"/>
    <row r="37" ht="27" customHeight="1" x14ac:dyDescent="0.15"/>
  </sheetData>
  <sheetProtection algorithmName="SHA-512" hashValue="mEZIPNMa3IZLw9dOjhvVZoPsMbdSbxzwOgxBPx927ssPO+PRvFcDJE10pOlSAN/PDLkKN5qvIh+8JY5V6H+cEw==" saltValue="zHH87NNkcnUURL1wLfB0iA==" spinCount="100000" sheet="1" objects="1" scenarios="1"/>
  <mergeCells count="51">
    <mergeCell ref="A12:A13"/>
    <mergeCell ref="D12:F12"/>
    <mergeCell ref="D13:M13"/>
    <mergeCell ref="D14:J14"/>
    <mergeCell ref="L1:N5"/>
    <mergeCell ref="B3:K3"/>
    <mergeCell ref="L6:N6"/>
    <mergeCell ref="I7:J7"/>
    <mergeCell ref="C8:H8"/>
    <mergeCell ref="J8:M8"/>
    <mergeCell ref="A18:A23"/>
    <mergeCell ref="B18:B23"/>
    <mergeCell ref="D18:M18"/>
    <mergeCell ref="E19:M19"/>
    <mergeCell ref="E20:M20"/>
    <mergeCell ref="E21:M21"/>
    <mergeCell ref="B27:M27"/>
    <mergeCell ref="B28:M28"/>
    <mergeCell ref="M26:N26"/>
    <mergeCell ref="P8:AD8"/>
    <mergeCell ref="P9:AD9"/>
    <mergeCell ref="E22:M22"/>
    <mergeCell ref="E23:M23"/>
    <mergeCell ref="C24:N24"/>
    <mergeCell ref="C25:N25"/>
    <mergeCell ref="D26:E26"/>
    <mergeCell ref="D15:M15"/>
    <mergeCell ref="D16:E16"/>
    <mergeCell ref="C17:N17"/>
    <mergeCell ref="D9:J9"/>
    <mergeCell ref="D11:E11"/>
    <mergeCell ref="P26:AD26"/>
    <mergeCell ref="Y2:AD4"/>
    <mergeCell ref="B5:K5"/>
    <mergeCell ref="P17:AD17"/>
    <mergeCell ref="U6:W6"/>
    <mergeCell ref="P18:AD18"/>
    <mergeCell ref="G16:L16"/>
    <mergeCell ref="P10:AD10"/>
    <mergeCell ref="P11:AD11"/>
    <mergeCell ref="P16:AD16"/>
    <mergeCell ref="P14:AD14"/>
    <mergeCell ref="P15:AD15"/>
    <mergeCell ref="P12:AD12"/>
    <mergeCell ref="P13:AD13"/>
    <mergeCell ref="G26:L26"/>
    <mergeCell ref="AC6:AD6"/>
    <mergeCell ref="Y6:AA6"/>
    <mergeCell ref="P5:AD5"/>
    <mergeCell ref="P19:AD23"/>
    <mergeCell ref="P24:AD25"/>
  </mergeCells>
  <phoneticPr fontId="1"/>
  <dataValidations count="6">
    <dataValidation type="list" showErrorMessage="1" sqref="D19:D23" xr:uid="{57F8027A-FD0B-4B96-A4C3-EC6628F2DB24}">
      <formula1>"　,○"</formula1>
    </dataValidation>
    <dataValidation type="list" allowBlank="1" showInputMessage="1" showErrorMessage="1" sqref="D26:E26" xr:uid="{93EE8080-EDD7-491E-BDA9-4FD35F8CB7D2}">
      <formula1>"あり,なし"</formula1>
    </dataValidation>
    <dataValidation type="list" allowBlank="1" showInputMessage="1" showErrorMessage="1" sqref="D18" xr:uid="{004320C3-2A43-4953-B0BE-A6AE51F71093}">
      <formula1>"特になし(どこでも可),希望あり（下記の①～⑤に○を付けて下さい。複数回答可。）"</formula1>
    </dataValidation>
    <dataValidation type="list" allowBlank="1" showInputMessage="1" showErrorMessage="1" sqref="D16" xr:uid="{38C3E843-B503-4077-8FAB-55632B018F6F}">
      <formula1>"会社員,公務員,自営業,学生,無職,その他"</formula1>
    </dataValidation>
    <dataValidation type="list" allowBlank="1" showInputMessage="1" showErrorMessage="1" sqref="D11:E11" xr:uid="{111AAD8F-1E65-4DAA-81B4-0F7356CBD639}">
      <formula1>"男性,女性,無回答"</formula1>
    </dataValidation>
    <dataValidation imeMode="halfAlpha" allowBlank="1" showInputMessage="1" showErrorMessage="1" sqref="D12:F12 D14:J14 D15:M15" xr:uid="{206988F6-AB37-4C24-AA89-190A2A241DE2}"/>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応募用紙(送付用)</vt:lpstr>
      <vt:lpstr>記入方法</vt:lpstr>
      <vt:lpstr>'応募用紙(送付用)'!Print_Area</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森 篤史</cp:lastModifiedBy>
  <cp:lastPrinted>2026-03-24T04:04:31Z</cp:lastPrinted>
  <dcterms:created xsi:type="dcterms:W3CDTF">2012-03-12T07:30:34Z</dcterms:created>
  <dcterms:modified xsi:type="dcterms:W3CDTF">2026-03-24T04:18:26Z</dcterms:modified>
</cp:coreProperties>
</file>